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in bai LVN\"/>
    </mc:Choice>
  </mc:AlternateContent>
  <bookViews>
    <workbookView xWindow="0" yWindow="0" windowWidth="23040" windowHeight="9072"/>
  </bookViews>
  <sheets>
    <sheet name="Phu lục 1.2" sheetId="2" r:id="rId1"/>
    <sheet name="Sheet1" sheetId="3" r:id="rId2"/>
  </sheets>
  <definedNames>
    <definedName name="_xlnm._FilterDatabase" localSheetId="0" hidden="1">'Phu lục 1.2'!$A$3:$U$90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89" i="2" l="1"/>
  <c r="L89" i="2"/>
  <c r="P89" i="2"/>
  <c r="Q89" i="2"/>
  <c r="R89" i="2"/>
  <c r="S89" i="2"/>
  <c r="T89" i="2"/>
  <c r="U89" i="2"/>
  <c r="O89" i="2"/>
  <c r="O93" i="2" s="1"/>
  <c r="N90" i="2" l="1"/>
  <c r="A71" i="2"/>
  <c r="A72" i="2" s="1"/>
  <c r="A73" i="2" s="1"/>
  <c r="A74" i="2" s="1"/>
  <c r="A75" i="2" s="1"/>
  <c r="A76" i="2" s="1"/>
  <c r="A77" i="2" s="1"/>
  <c r="A79" i="2" s="1"/>
</calcChain>
</file>

<file path=xl/sharedStrings.xml><?xml version="1.0" encoding="utf-8"?>
<sst xmlns="http://schemas.openxmlformats.org/spreadsheetml/2006/main" count="1367" uniqueCount="431">
  <si>
    <t>TT</t>
  </si>
  <si>
    <t>Tên cơ sở</t>
  </si>
  <si>
    <t>Địa chỉ</t>
  </si>
  <si>
    <t>Loại hình hoạt động</t>
  </si>
  <si>
    <t>Đơn vị thực hiện xử lý triệt để</t>
  </si>
  <si>
    <t>Cơ quan chỉ đạo xử lý triệt để</t>
  </si>
  <si>
    <t>Biện pháp xử lý triệt để</t>
  </si>
  <si>
    <t>Thời hạn xử lý</t>
  </si>
  <si>
    <t>Biện pháp xử lý tạm thời trong thời hạn xử lý triệt để</t>
  </si>
  <si>
    <t>An Giang</t>
  </si>
  <si>
    <t>Khám chữa bệnh</t>
  </si>
  <si>
    <t>UBND tỉnh An Giang</t>
  </si>
  <si>
    <t>Bãi rác thị xã Tân Châu</t>
  </si>
  <si>
    <t>Xã Long Phú, thị xã Tân Châu</t>
  </si>
  <si>
    <t>Bãi rác</t>
  </si>
  <si>
    <t>UBND thị xã Tân Châu</t>
  </si>
  <si>
    <t>Đóng cửa, cải tạo phục hồi bãi rác cũ, xây dựng khu vực xử lý rác mới</t>
  </si>
  <si>
    <t>2013 - 2014</t>
  </si>
  <si>
    <t>Thực hiện che chắn, đậy bạt và đóng cửa không tiếp nhận rác mới</t>
  </si>
  <si>
    <t>Xây dựng hệ thống xử lý nước thải</t>
  </si>
  <si>
    <t>Cải tạo hệ thống xử lý nước thải</t>
  </si>
  <si>
    <t>Chế biến thủy sản</t>
  </si>
  <si>
    <t>2013-2014</t>
  </si>
  <si>
    <t>Trung tâm giáo dục lao động xã hội</t>
  </si>
  <si>
    <t>Bắc Ninh</t>
  </si>
  <si>
    <t>UBND tỉnh Bắc Ninh</t>
  </si>
  <si>
    <t>UBND tỉnh Bình Thuận</t>
  </si>
  <si>
    <t>Khu chế biến thủy sản Nam cảng cá Phan Thiết</t>
  </si>
  <si>
    <t>Khu Nam Cảng cá Phan Thiết, Đạc Đạo, Phan Thiết, Bình Thuận</t>
  </si>
  <si>
    <t>Công ty CP xây lắp thủy sản Việt Nam</t>
  </si>
  <si>
    <t>2013-2015</t>
  </si>
  <si>
    <t>Bãi rác Bình Tú, thành phố Phan Thiết</t>
  </si>
  <si>
    <t>Thôn Tiến Bình, xã Tiến Thành, thành phố Phan Thiết, Bình Thuận</t>
  </si>
  <si>
    <t>Công ty TNHH MTV Công trình đô thị Phan Thiết</t>
  </si>
  <si>
    <t>Xây dựng bãi chôn lấp hợp vệ sinh</t>
  </si>
  <si>
    <t>Chôn lấp, phun chế phẩm sinh học; Thu gom, xử lý sơ bộ nước thải trước khi thải ra môi trường</t>
  </si>
  <si>
    <t>Cà Mau</t>
  </si>
  <si>
    <t>UBND tỉnh Cà Mau</t>
  </si>
  <si>
    <t>Đắk Lắk</t>
  </si>
  <si>
    <t>UBND tỉnh Đắk Lắk</t>
  </si>
  <si>
    <t>Nhà máy sản xuất đũa giấy thuộc Công ty TNHH MTV Gia Nghĩa</t>
  </si>
  <si>
    <t>Cụm công nghiệp - tiểu thủ công nghiệp BMC</t>
  </si>
  <si>
    <t>Sản xuất giấy và bột giấy</t>
  </si>
  <si>
    <t>Công ty TNHH MTV Gia Nghĩa</t>
  </si>
  <si>
    <t>UBND tỉnh Đắk Nông</t>
  </si>
  <si>
    <t>Xử lý nước thải đạt tiêu chuẩn cho phép</t>
  </si>
  <si>
    <t>Sử dụng chế phẩm, hóa chất; xây dựng bể chứa chống thấm</t>
  </si>
  <si>
    <t>Sản xuất, kinh doanh</t>
  </si>
  <si>
    <t>Sản xuất bia</t>
  </si>
  <si>
    <t>Đồng Tháp</t>
  </si>
  <si>
    <t>Bãi chôn lấp chất thải rắn thị xã Sa Đéc</t>
  </si>
  <si>
    <t>Xã Tân Phú, thị xã Sa Đéc, tỉnh Đồng Tháp</t>
  </si>
  <si>
    <t>Chi nhánh Công ty TNHH MTV Cấp nước và Môi trường đô thị Đồng Tháp số 1</t>
  </si>
  <si>
    <t>UBND tỉnh Đồng Tháp</t>
  </si>
  <si>
    <t>Đã xây dựng hồ chứa nước rỉ rác, xử lý tạm thời bằng hồ sinh học</t>
  </si>
  <si>
    <t>UBND tỉnh Gia Lai</t>
  </si>
  <si>
    <t>Xây dựng hệ thống xử lý nước thải, chất thải rắn</t>
  </si>
  <si>
    <t>Xử lý sơ bộ chất thải trước khi thải ra môi trường</t>
  </si>
  <si>
    <t>UBND tỉnh Hà Giang</t>
  </si>
  <si>
    <t>Sử dụng hóa chất khử mùi, có biện pháp ngăn chặn phát tán nước rỉ rác</t>
  </si>
  <si>
    <t>Bệnh viện Điều dưỡng - Phục hồi chức năng tỉnh</t>
  </si>
  <si>
    <t>Thôn Vạt, xã Việt Lâm, huyện Vị Xuyên, Hà Giang</t>
  </si>
  <si>
    <t>Sở Y tế tỉnh Hà Giang</t>
  </si>
  <si>
    <t>Bệnh viện Lao và bệnh Phổi</t>
  </si>
  <si>
    <t>Xã Liêm Chính, thành phố Phủ Lý, tỉnh Hà Nam</t>
  </si>
  <si>
    <t>Sở Y tế tỉnh Hà Nam</t>
  </si>
  <si>
    <t>UBND tỉnh Hà Nam</t>
  </si>
  <si>
    <t>Xây dựng hệ thống thu gom, xử lý nước thải</t>
  </si>
  <si>
    <t>Xử lý sơ bộ trước khi thải ra môi trường. Tạm thời lưu chứa chất thải cho đến khi hoàn thành hệ thống xử lý chất thải</t>
  </si>
  <si>
    <t>Hưng Yên</t>
  </si>
  <si>
    <t>Trung tâm chữa bệnh giáo dục lao động xã hội tỉnh Hưng Yên</t>
  </si>
  <si>
    <t>Xã Xuân Trúc, huyện Ân Thi, Hưng Yên</t>
  </si>
  <si>
    <t>Trung tâm Giáo dục - Lao động - Xã hội</t>
  </si>
  <si>
    <t>Sở Lao động Thương binh xã hội Hưng Yên</t>
  </si>
  <si>
    <t>UBND tỉnh Hưng Yên</t>
  </si>
  <si>
    <t>Xử lý sơ bộ nước thải trước khi thải ra môi trường, hợp đồng với đơn vị có chức năng để xử lý chất thải rắn</t>
  </si>
  <si>
    <t>Trung tâm chữa bệnh, lao động xã hội thành phố Lào Cai</t>
  </si>
  <si>
    <t>Thành phố Lào Cai, tỉnh Lào Cai</t>
  </si>
  <si>
    <t>UBND thành phố Lào Cai</t>
  </si>
  <si>
    <t>UBND tỉnh Lào Cai</t>
  </si>
  <si>
    <t>Nước thải xử lý bằng bể tự hoại, rác thải được đốt thủ công</t>
  </si>
  <si>
    <t>Huyện Bảo Thắng, tỉnh Lào Cai</t>
  </si>
  <si>
    <t>Sở Lao động, Thương binh và Xã hội Lào Cai</t>
  </si>
  <si>
    <t>UBND tỉnh Long An</t>
  </si>
  <si>
    <t>Xử lý sơ bộ nước thải trước khi thải ra môi trường</t>
  </si>
  <si>
    <t>Công ty TNHH MTV Hoàng Gia Long An</t>
  </si>
  <si>
    <t>Xã Mỹ Hạnh Nam, huyện Đức Hòa, tỉnh Long An</t>
  </si>
  <si>
    <t>Cụm Công nghiệp</t>
  </si>
  <si>
    <t>Các doanh nghiệp thứ cấp xử lý sơ bộ nước thải trước khi thải vào hệ thống thoát nước chung</t>
  </si>
  <si>
    <t>Giết mổ gia súc</t>
  </si>
  <si>
    <t>Bệnh viện Mắt</t>
  </si>
  <si>
    <t>Nghệ An</t>
  </si>
  <si>
    <t>UBND tỉnh Nghệ An</t>
  </si>
  <si>
    <t>Ninh Bình</t>
  </si>
  <si>
    <t>UBND tỉnh Ninh Bình</t>
  </si>
  <si>
    <t>Chợ Ba Đồn</t>
  </si>
  <si>
    <t>Thị trấn Ba Đồn, tỉnh Quảng Bình</t>
  </si>
  <si>
    <t>Chợ</t>
  </si>
  <si>
    <t>UBND huyện Quảng Trạch</t>
  </si>
  <si>
    <t>UBND tỉnh Quảng Bình</t>
  </si>
  <si>
    <t>Xây dựng hệ thống xử lý nước thải, khí thải đảm bảo quy chuẩn kỹ thuật về môi trường</t>
  </si>
  <si>
    <t>Thu gom, xử lý sơ bộ chất thải</t>
  </si>
  <si>
    <t>Quảng Trị</t>
  </si>
  <si>
    <t>UBND tỉnh Quảng Trị</t>
  </si>
  <si>
    <t>Lò giết mổ gia súc phường 2, thị xã Quảng Trị</t>
  </si>
  <si>
    <t>Phường 2, thành phố Quảng Trị, tỉnh Quảng Trị</t>
  </si>
  <si>
    <t>Xử lý nước thải bằng hầm biogas</t>
  </si>
  <si>
    <t>Lò giết mổ gia súc phường 1, Đông Hà</t>
  </si>
  <si>
    <t>Phường 1, Thành phố Đông Hà, tỉnh Quảng Trị</t>
  </si>
  <si>
    <t>Lò giết mổ gia súc phường 1, thành phố Đông Hà</t>
  </si>
  <si>
    <t>Xử lý nước thải bằng hồ lắng và hồ sinh học</t>
  </si>
  <si>
    <t>Huyện Hải Lăng, tỉnh Quảng Trị</t>
  </si>
  <si>
    <t>Cải tạo và nâng cấp hệ thống xử lý nước thải</t>
  </si>
  <si>
    <t>Hợp tác xã giết mổ gia súc thị trấn Khe Sanh</t>
  </si>
  <si>
    <t>Huyện Hướng Hóa, tỉnh Quảng Trị</t>
  </si>
  <si>
    <t>Chợ Khe Sanh</t>
  </si>
  <si>
    <t>Ban Quản lý Chợ Khe Sanh</t>
  </si>
  <si>
    <t>Thu gom, xử lý sơ bộ nước thải trước khi thải ra môi trường</t>
  </si>
  <si>
    <t>Chợ Bồ Bản</t>
  </si>
  <si>
    <t>Huyện Triệu Phong, tỉnh Quảng Trị</t>
  </si>
  <si>
    <t>Ban Quản lý Chợ Bồ Bản</t>
  </si>
  <si>
    <t>Chợ Mỹ Chánh</t>
  </si>
  <si>
    <t>Ban Quản lý Chợ Mỹ Chánh</t>
  </si>
  <si>
    <t>Cải tạo tuyến thu gom và xây dựng hệ thống xử lý nước thải</t>
  </si>
  <si>
    <t>Chợ Cam Lộ</t>
  </si>
  <si>
    <t>Huyện Cam Lộ, tỉnh Quảng Trị</t>
  </si>
  <si>
    <t>Ban Quản lý Chợ Cam Lộ</t>
  </si>
  <si>
    <t>Chợ Cầu</t>
  </si>
  <si>
    <t>Huyện Gio Linh, tỉnh Quảng Trị</t>
  </si>
  <si>
    <t>BQL Chợ Cầu</t>
  </si>
  <si>
    <t>Bãi rác phường 7 thành phố Sóc Trăng</t>
  </si>
  <si>
    <t>Đường Nam Kỳ Khởi Nghĩa, phường 7, thành phố Sóc Trăng</t>
  </si>
  <si>
    <t>Công ty TNHH MTV Công trình đô thị Sóc Trăng</t>
  </si>
  <si>
    <t>UBND tỉnh Sóc Trăng</t>
  </si>
  <si>
    <t>Đóng cửa và lập dự án xử lý ô nhiễm triệt để</t>
  </si>
  <si>
    <t>Đầu tư hệ thống xử lý tạm thời nước rỉ rác, thực hiện các biện pháp giảm thiểu mùi hôi phát sinh</t>
  </si>
  <si>
    <t>Thanh Hóa</t>
  </si>
  <si>
    <t>Thành phố Thanh Hóa, tỉnh Thanh Hóa</t>
  </si>
  <si>
    <t>Sở Y tế tỉnh Thanh Hóa</t>
  </si>
  <si>
    <t>UBND tỉnh Thanh Hóa</t>
  </si>
  <si>
    <t>Thu gom xử lý qua hệ thống bể lắng, bể tự hoại</t>
  </si>
  <si>
    <t>Xây dựng công trình thu gom xử lý nước thải y tế</t>
  </si>
  <si>
    <t>Thừa Thiên Huế</t>
  </si>
  <si>
    <t>Sở Y tế tỉnh Thừa Thiên Huế</t>
  </si>
  <si>
    <t>UBND tỉnh Thừa Thiên Huế</t>
  </si>
  <si>
    <t>Công ty TNHH sản xuất thương mại Định An</t>
  </si>
  <si>
    <t>Ấp chợ, xã Định An, huyện Trà Cú, tỉnh Trà Vinh</t>
  </si>
  <si>
    <t>UBND tỉnh Trà Vinh</t>
  </si>
  <si>
    <t>Xây dựng hệ thống xử lý nước thải, công suất 80m3/ ngày đêm</t>
  </si>
  <si>
    <t>UBND tỉnh Yên Bái</t>
  </si>
  <si>
    <t>Trung tâm chữa bệnh giáo dục lao động xã hội tỉnh Hà Giang</t>
  </si>
  <si>
    <t>Thôn Nà Trà, xã Linh Hồ, huyện Vị Xuyên, tỉnh Hà Giang</t>
  </si>
  <si>
    <t>Sở Lao động, Thương binh, Xã hội tỉnh Hà Giang</t>
  </si>
  <si>
    <t>2013-2017</t>
  </si>
  <si>
    <t>Trung tâm bảo trợ xã hội tỉnh Hà Giang</t>
  </si>
  <si>
    <t>Phường Quang Trung, Thành phố Hà Giang, tỉnh Hà Giang</t>
  </si>
  <si>
    <t>Trung tâm bảo trợ xã hội</t>
  </si>
  <si>
    <t>2013-2016</t>
  </si>
  <si>
    <t>Bãi rác thị trấn Núi Sập</t>
  </si>
  <si>
    <t>Thị trấn Núi Sập, huyện Thoại Sơn, An Giang</t>
  </si>
  <si>
    <t>UBND huyện Thoại Sơn</t>
  </si>
  <si>
    <t>Bãi rác thị trấn Chợ Mới</t>
  </si>
  <si>
    <t>Thi trấn Chợ Mới, huyện Chợ Mới, An Giang</t>
  </si>
  <si>
    <t>UBND huyện Chợ Mới</t>
  </si>
  <si>
    <t>Cải tạo bãi rác thành bãi trung chuyển rác, chở về Nhà máy xử lý rác thành phố Cà Mau để xử lý</t>
  </si>
  <si>
    <t>Không tiếp nhận thêm rác và phun chế phẩm sinh học để giảm mùi hôi</t>
  </si>
  <si>
    <t>Bãi rác thị trấn Cái Nước</t>
  </si>
  <si>
    <t>Thị trấn Cái Nước, huyện Cái Nước, tỉnh Cà Mau</t>
  </si>
  <si>
    <t>UBND huyện Cái Nước</t>
  </si>
  <si>
    <t>Bãi rác thị trấn Thới Bình</t>
  </si>
  <si>
    <t>Khóm 8, thị trấn Thới Bình, huyện Thới Bình, tỉnh Cà Mau</t>
  </si>
  <si>
    <t>UBND huyện Thới Bình</t>
  </si>
  <si>
    <t>Bãi chôn lấp chất thải rắn huyện Ea Kar</t>
  </si>
  <si>
    <t>Khối 4, thị trấn Ea Kar, huyện Ea Kar, tỉnh Đắk Lắk</t>
  </si>
  <si>
    <t>UBND huyện Ea Kar</t>
  </si>
  <si>
    <t>Xây dựng công trình xử lý chất thải rắn</t>
  </si>
  <si>
    <t>2013-2018</t>
  </si>
  <si>
    <t>Phun các chế phẩm sinh học để giảm thiểu ô nhiễm tại khu vực bãi chôn lấp</t>
  </si>
  <si>
    <t>Bãi chôn lấp chất thải rắn huyện Cư Jút</t>
  </si>
  <si>
    <t>Xã Cư Nia, huyện Cư Jút, Đắk Nông</t>
  </si>
  <si>
    <t>UBND huyện Cư Jút</t>
  </si>
  <si>
    <t>Đóng cửa bãi rác cũ, xây dựng bãi rác mới hợp vệ sinh</t>
  </si>
  <si>
    <t>Sử dụng các hóa chất, xử lý cục bộ tại Bãi chôn lấp nhằm hạn chế ô nhiễm môi trường</t>
  </si>
  <si>
    <t>Bãi chôn lấp chất thải rắn huyện Đăk G'long</t>
  </si>
  <si>
    <t>Xã Quảng Khê, huyện Đăk Glong, Đắk Nông</t>
  </si>
  <si>
    <t>UBND huyện Đắk Knông</t>
  </si>
  <si>
    <t>Sử dụng các hóa chất, xử lý cục bộ tại Bãi chôn lấp nhằm hạn chế ô nhiễm môi trường; xây dựng các mô hình nhỏ thu gom và xử lý chất thải sinh hoạt</t>
  </si>
  <si>
    <t>Bãi chôn lấp chất thải rắn huyện Đăk Song</t>
  </si>
  <si>
    <t>Xã Nâm N'Jang, huyện Đăk Song, Đắk Nông</t>
  </si>
  <si>
    <t>UBND Huyện Đăk Song</t>
  </si>
  <si>
    <t>Bãi chôn lấp chất thải rắn huyện Đăk R'lấp</t>
  </si>
  <si>
    <t>Thôn 8, thị trấn Kiến Đức, huyện Đăk R'lấp, Đắk Nông</t>
  </si>
  <si>
    <t>UBND Huyện Đăk R'lấp</t>
  </si>
  <si>
    <t>Bãi chôn lấp chất thải rắn huyện Đắk Mil</t>
  </si>
  <si>
    <t>Xã Đắk Lao, huyện Đăk Mil, Đắk Nông</t>
  </si>
  <si>
    <t>UBND Huyện Đăk Mil</t>
  </si>
  <si>
    <t>Bãi chôn lấp chất thải rắn huyện Tuy Đức</t>
  </si>
  <si>
    <t>Xã Quảng Tâm, huyện Tuy Đức, Đắk Nông</t>
  </si>
  <si>
    <t>UBND huyện Tuy Đức</t>
  </si>
  <si>
    <t>Bãi chôn lấp chất thải rắn Đập đá huyện Cao Lãnh</t>
  </si>
  <si>
    <t>xã Mỹ Thọ huyện Cao Lãnh, tỉnh Đồng Tháp</t>
  </si>
  <si>
    <t>Nâng cấp, cải tạo xây dựng mới</t>
  </si>
  <si>
    <t>Bãi rác thị xã Ayun Pa</t>
  </si>
  <si>
    <t>Xã Sao lao, thị xã Ayun Pa, huyện Ayun Pa, tỉnh Gia Lai</t>
  </si>
  <si>
    <t>UBND thị xã Ayun Pa</t>
  </si>
  <si>
    <t>Xử lý sơ bộ (bãi lộ thiên)</t>
  </si>
  <si>
    <t>Bãi rác huyện Đăk Đoa</t>
  </si>
  <si>
    <t>Xã Tân Bình, huyện Đăk Đoa, tỉnh Gia Lai</t>
  </si>
  <si>
    <t>UBND huyện Đăk Đoa</t>
  </si>
  <si>
    <t>Bãi rác huyện Chư Păh</t>
  </si>
  <si>
    <t>Xã Hoà Phúm huyện Chư Păh, tỉnh Gia Lai</t>
  </si>
  <si>
    <t>UBND huyện Chư Păh</t>
  </si>
  <si>
    <t>Bãi rác huyện Mang Yang</t>
  </si>
  <si>
    <t>Thị trấn Kon Downg, huyện Mang Yang, tỉnh Gia Lai</t>
  </si>
  <si>
    <t>UBND huyện Mang Yang</t>
  </si>
  <si>
    <t>Bãi rác huyện Đắc Pơ</t>
  </si>
  <si>
    <t>Xã An Thành, huyện Đắc Pơ, tỉnh Gia Lai</t>
  </si>
  <si>
    <t>UBND huyện Đắc Pơ</t>
  </si>
  <si>
    <t>Bãi rác huyện Chư Pưh</t>
  </si>
  <si>
    <t>Xã Chư Don, huyện Chư Pư, tỉnh Gia Lai</t>
  </si>
  <si>
    <t>UBND huyện Chư Pưh</t>
  </si>
  <si>
    <t>2013-2019</t>
  </si>
  <si>
    <t>Bãi rác huyện Chư Prông</t>
  </si>
  <si>
    <t>Thị trấn Chư Prông, huyện Chư Prong, tỉnh Gia Lai</t>
  </si>
  <si>
    <t>UBND huyện Chư Prông</t>
  </si>
  <si>
    <t>Bãi rác huyện la Pa</t>
  </si>
  <si>
    <t>Huyện la Pa, tỉnh Gia Lai</t>
  </si>
  <si>
    <t>UBND huyện la Pa</t>
  </si>
  <si>
    <t>Nâng cấp, cải tạo bãi xử lý rác thải</t>
  </si>
  <si>
    <t>Tạm thời lưu chứa chất thải cho đến khi hoàn thành hệ thống xử lý</t>
  </si>
  <si>
    <t>Bệnh viện đa khoa Nam Lý</t>
  </si>
  <si>
    <t>Xã Tiến Thắng, huyện Lý Nhân, tỉnh Hà Nam</t>
  </si>
  <si>
    <t>Bệnh viện đa khoa huyện Thanh Liêm</t>
  </si>
  <si>
    <t>Huyện Thanh Liêm, tỉnh Hà Nam</t>
  </si>
  <si>
    <t>Bệnh viện đa khoa huyện Kim Bảng</t>
  </si>
  <si>
    <t>Huyện Kim Bảng, tỉnh Hà Nam</t>
  </si>
  <si>
    <t>Hà Tĩnh</t>
  </si>
  <si>
    <t>UBND tỉnh Hà Tĩnh</t>
  </si>
  <si>
    <t>Bãi chôn lấp chất thải rắn thị trấn Kỳ Anh</t>
  </si>
  <si>
    <t>Thị trấn Kỳ Anh, huyện Kỳ Anh, tỉnh Hà Tĩnh</t>
  </si>
  <si>
    <t>Công ty Môi trường đô thị Kỳ Anh</t>
  </si>
  <si>
    <t>Lắng lọc sơ bộ qua các hồ sinh học</t>
  </si>
  <si>
    <t>UBND tỉnh Kon Tum</t>
  </si>
  <si>
    <t>Bãi rác huyện Đăk Glei</t>
  </si>
  <si>
    <t>Xã Đăk Man, huyện Đăk Glei, tỉnh Kon Tum</t>
  </si>
  <si>
    <t>UBND huyện Đăk Glei, tỉnh Kon Tum</t>
  </si>
  <si>
    <t>Đóng cửa bãi rác cũ, xây dựng bãi rác mới</t>
  </si>
  <si>
    <t>Phun chế phẩm vi sinh để xử lý mùi hôi.</t>
  </si>
  <si>
    <t>Di dời và xử lý địa điểm ô nhiễm</t>
  </si>
  <si>
    <t>Phủ bạt chống thấm</t>
  </si>
  <si>
    <t>Bãi rác huyện Bến Lức</t>
  </si>
  <si>
    <t>Xã Lương Bình, huyện Bến Lức, tỉnh Long An</t>
  </si>
  <si>
    <t>UBND huyện Bến Lức</t>
  </si>
  <si>
    <t>Thu gom, lưu chứa nước thải về các hầm chứa</t>
  </si>
  <si>
    <t>Bãi rác huyện Đức Huệ</t>
  </si>
  <si>
    <t>Thị trấn Đông Thành, huyện Đức Huệ, tỉnh Long An</t>
  </si>
  <si>
    <t>UBND huyện Đức Huệ</t>
  </si>
  <si>
    <t>Bãi rác thung Quèn Khó</t>
  </si>
  <si>
    <t>Xã Đông Sơn, thị xã Tam Điệp, tỉnh Ninh Bình</t>
  </si>
  <si>
    <t>UBND thị xã Tam Điệp</t>
  </si>
  <si>
    <t>Xây dựng hệ thống xử lý nước rỉ rác</t>
  </si>
  <si>
    <t>Sử dụng chế phẩm EM phân hủy rác, phun thuốc khử mùi.</t>
  </si>
  <si>
    <t>UBND cấp quận/huyện</t>
  </si>
  <si>
    <t>Nâng cấp, cải tạo, xử nước thải, khí thải</t>
  </si>
  <si>
    <t>Bãi rác huyện Thanh Trạch</t>
  </si>
  <si>
    <t>Xã Thanh Trạch, huyện Bố Trạch, tỉnh Quảng Bình</t>
  </si>
  <si>
    <t>Sử dụng hóa chất khử mùi, có biện pháp ngăn phát tán nước rỉ rác</t>
  </si>
  <si>
    <t>Bãi rác thị trấn Khe Sanh</t>
  </si>
  <si>
    <t>UBND huyện Hướng Hóa</t>
  </si>
  <si>
    <t>Đóng cửa toàn bộ bãi rác cũ và xây dựng bãi rác mới</t>
  </si>
  <si>
    <t>Khoanh vùng, cô lập khống chế ô nhiễm</t>
  </si>
  <si>
    <t>Bãi rác thị xã Vĩnh Châu</t>
  </si>
  <si>
    <t>Phường Vĩnh Phước, thị xã Vĩnh Châu, tỉnh Sóc Trăng</t>
  </si>
  <si>
    <t>Xử lý chất thải</t>
  </si>
  <si>
    <t>Lập dự án xử lý ô nhiễm triệt để</t>
  </si>
  <si>
    <t>Bệnh viện huyện Quảng Điền</t>
  </si>
  <si>
    <t>Thị trấn Sịa, huyện Quảng Điền, tỉnh Thừa Thiên Huế</t>
  </si>
  <si>
    <t>Xây dựng hệ thống xử lý nước thải và lò đốt chất thải rắn y tế</t>
  </si>
  <si>
    <t>Bãi rác khu vực Vinh Hưng - Vinh Giang, huyện Phú Lộc</t>
  </si>
  <si>
    <t>Xã Vinh Hưng, huyện Phú Lộc, tỉnh Thừa Thiên Huế</t>
  </si>
  <si>
    <t>UBND huyện Phú Lộc phối hợp với Sở TNMT tỉnh</t>
  </si>
  <si>
    <t>Đóng cửa, xây dựng điểm trung chuyển có mái che hoặc lò đốt chất thải quy mô nhỏ</t>
  </si>
  <si>
    <t>Bãi rác khu vực Lộc Điền, Điền Hương huyện Phong Điền</t>
  </si>
  <si>
    <t>Xã Điền Lộc huyện Phong Điền, tỉnh Thừa Thiên Huê</t>
  </si>
  <si>
    <t>UBND huyện Phong Điền phối hợp với Sở TNMT tỉnh</t>
  </si>
  <si>
    <t>Sử dụng hóa chất khử mùi, có biện, pháp ngăn chặn phát tán nước rỉ rác</t>
  </si>
  <si>
    <t>Xử lý nước rỉ rác và áp dụng kỹ thuật chôn lấp hợp vệ sinh</t>
  </si>
  <si>
    <t>San gạt lu lèn để giảm thể tích rác, phun hóa chất diệt ruồi muỗi, côn trùng và phủ đất ngay sau khi rác đã được san gạt, lu lèn để giảm thiểu ô nhiễm môi trường.</t>
  </si>
  <si>
    <t>Bãi rác thải thị xã Nghĩa Lộ</t>
  </si>
  <si>
    <t>Xã Nghĩa Phúc, thị xã Nghĩa Lộ, Yên Bái</t>
  </si>
  <si>
    <t>UBND thị xã Nghĩa Lộ</t>
  </si>
  <si>
    <t>Bãi rác huyện Bắc Quang</t>
  </si>
  <si>
    <t>Huyện Bắc Quang, tỉnh Hà Giang</t>
  </si>
  <si>
    <t>UBND huyện Bắc Quang</t>
  </si>
  <si>
    <t>Bãi rác huyện Mèo Vạc</t>
  </si>
  <si>
    <t>Huyện Mèo Vạc, tỉnh Hà Giang</t>
  </si>
  <si>
    <t>UBND huyện Mèo Vạc</t>
  </si>
  <si>
    <t>Bãi rác huyện Hoàng Su Phì</t>
  </si>
  <si>
    <t>Huyện Hoàng Su Phì, tỉnh Hà Giang</t>
  </si>
  <si>
    <t>UBND huyện Hoàng Su Phì</t>
  </si>
  <si>
    <t>Công ty cổ phần tập đoàn Hanaka</t>
  </si>
  <si>
    <t>Khu công nghiệp Hanaka, huyện Từ Sơn, tỉnh Bắc Ninh</t>
  </si>
  <si>
    <t>Sản xuất các thiết bị, linh kiện điện, điện tử</t>
  </si>
  <si>
    <t>Giảm công suất hoặc tạm dừng công đoạn gây ô nhiễm nghiêm trọng</t>
  </si>
  <si>
    <t>Công ty cổ phần bia Hà Nội-Nghệ An</t>
  </si>
  <si>
    <t>Khu B, Khu công nghiệp Nam Cấm, Khu kinh tế Đông Nam, tỉnh Nghệ An</t>
  </si>
  <si>
    <t>Vận hành thường xuyên hệ thống xử lý Chất thải</t>
  </si>
  <si>
    <t>Chưa hoàn thành</t>
  </si>
  <si>
    <t xml:space="preserve"> Báo cáo số 583/BC-STNMT ngày 08/12/2022</t>
  </si>
  <si>
    <t>Đã thực hiện đóng cửa chưa hoàn thành các thủ tục chứng nhận hoàn thành</t>
  </si>
  <si>
    <t>Báo cáo số 413/BC-STNMT ngày 30/12/2022</t>
  </si>
  <si>
    <t>Đã thực hiện đóng cửa</t>
  </si>
  <si>
    <t>Dự kiến trong năm
2023 sẽ hoàn thành đóng cửa bãi rác nằm trong danh mục cơ sở gây ô nhiễm môi
trường nghiêm trọng</t>
  </si>
  <si>
    <t>Chưa đóng cửa</t>
  </si>
  <si>
    <t>Đã hoàn thành</t>
  </si>
  <si>
    <t>Đã xây dựng và lắp đặt thiết bị xong hệ thống xử lý nước thải tập trung công suất 500 m3/ngày.đêm nhưng chưa đưa vào vận hành được do chưa giải phóng được mặt bằng để thi công hệ thống thu gom nước thải về Trạm xử lý</t>
  </si>
  <si>
    <t>Tổng mức đầu tư xử lý ô nhiễm triệt để theo kế hoạch là 45 tỷ đồng. Các hạng mục đã hoàn thành gồm: Bồi thường, giải phóng mặt bằng các hộ dân lân cận bãi chôn lấp, nâng tổng diện tích bãi chôn lấp lên 61.437,1 m2; xây dựng cổng, tường rào bao quanh (với chiều cao 2m, dài 1.091,29m), các trục đường giao thông nội bộ (bằng bê tông rộng 5m, dài 1.053,56m), trồng cây xanh xung quanh bãi rác nhằm hạn chế sự phát tán rác thải ra khu vực lân cận. Để hạn chế mùi hôi, ruồi muỗi, tại bãi rác đang thực hiện xử lý sơ bộ bằng hóa chất diệt côn trùng, rắc vôi bột vào lớp rác thải đã đầm nén trước khi phủ đất lên trên; lượng rác thải được chôn lấp hàng ngày, không để tồn đọng trên bề mặt.</t>
  </si>
  <si>
    <t>32/BC-UBND ngày 16/02/2023</t>
  </si>
  <si>
    <t>Dự kiến năm 2023 khi nhà máy xử lý rác thải thành phố Pleiku đi vào hoạt động sẽ tiến hành đóng cửa bãi rác</t>
  </si>
  <si>
    <t>Nguồn 
cung cấp</t>
  </si>
  <si>
    <t>Cập nhật 
tiến độ xử lý</t>
  </si>
  <si>
    <t>2833/STNMT-BVMT ngày 28/4/2023</t>
  </si>
  <si>
    <t>Từ đầu năm 2020, không tiếp nhận rác</t>
  </si>
  <si>
    <t>Đã hoàn thành xử lý. Đã được UBND tỉnh Trà Vinh cấp Giấy phép môi trường số 01/GP-UBDN ngày 05/01/2023</t>
  </si>
  <si>
    <t>Xử lý sơ bộ (bãi lộ thiên). Chưa được xác nhận hoàn thành xử lý triệt để ô nhiễm</t>
  </si>
  <si>
    <t>983/STN&amp;MT-MT ngày 05/5/2023</t>
  </si>
  <si>
    <t>Trung tâm giáo dục Sở Lao động thương binh xã hội tỉnh Lào Cai (Cơ sở Cai nghiện số 01 tỉnh Lào Cai)</t>
  </si>
  <si>
    <t>1983/UBND-KT ngày 28/7/2023</t>
  </si>
  <si>
    <t>Đã hoàn thành việc đóng cửa, chuẩn bị thực hiện giai đoạn quan trắc</t>
  </si>
  <si>
    <t>Đã hòan thành</t>
  </si>
  <si>
    <t>Tạm thời không cấp phép xây dựng đối với các cơ sở trong khu chế biến cho đến khi đầu tư xong hệ thống xử lý nước thải; Xử lý sơ bộ nước thải nước trước khi thải ra môi trường</t>
  </si>
  <si>
    <t xml:space="preserve">Đang hoàn chỉnh báo cáo đề xuất chủ trương đầu tư dự án đóng cửa bãi rác (Theo Công văn số 529/UBND-KTN ngày 12/5/2023 của UBND tỉnh </t>
  </si>
  <si>
    <t>Đang rà soát, xử lý (Theo Công văn số 529/UBND-KTN ngày 12/5/2023 của UBND tỉnh An Giang)</t>
  </si>
  <si>
    <t xml:space="preserve">Đã hoàn thành  </t>
  </si>
  <si>
    <t xml:space="preserve"> Đã hoàn thành (theo Báo cáo số 677/BC-STNMT ngày 05/12/2023 của Sở TN&amp;MT tỉnh Cà Mau)</t>
  </si>
  <si>
    <t>Đã được ngân sách TW hỗ trợ năm 2020</t>
  </si>
  <si>
    <t>Đang xin hỗ trợ kinh phí (Theo báo cáo số 413/BC-STNMT ngày 30/12/2022 của Sở TN&amp;MT tỉnh Gia Lai)</t>
  </si>
  <si>
    <t>Đã hoàn thành (Đã hoàn thành xử lý theo Công văn số 4821/STNMT-CCBVMT ngày 25/12/2023)</t>
  </si>
  <si>
    <t>Sẽ tiến hành đóng cửa bãi rác (Theo báo cáo số 413/BC-STNMT ngày 30/12/2022 của Sở TN&amp;MT tỉnh Gia Lai)</t>
  </si>
  <si>
    <t>Chưa hoàn thành thủ tục chứng nhận (Theo báo cáo số 413/BC-STNMT ngày 30/12/2022 của Sở TN&amp;MT tỉnh Gia Lai)</t>
  </si>
  <si>
    <t>Đang triển khai (Theo Báo cáo số 1363/BC-SNTMT ngày 28/4/2023 của Sở TN&amp;MT tỉnh Hà Giang)</t>
  </si>
  <si>
    <t>Chưa triển khai (Theo Báo cáo số 1363/BC-SNTMT ngày 28/4/2023 của Sở TN&amp;MT tỉnh Hà Giang)</t>
  </si>
  <si>
    <t>Đã được ngân sách Trung ương hỗ trợ năm 2014, 2015</t>
  </si>
  <si>
    <t>(Chưa hoàn thành, theo Công văn số 983/STNMT-QLMT ngày 16/5/2023 của Sở TNMT tỉnh Hưng Yên)</t>
  </si>
  <si>
    <t>Đã đầu tư hố chôn lấp hợp vệ sinh, hệ thống thu gom nước rỉ rác
(Theo Công văn số 1983/UBND-KT ngày 28/7/2023 của UBND tỉnh Sóc Trăng)</t>
  </si>
  <si>
    <t>Đã đầu tư 02 hố chôn lấp hợp vệ sinh, hệ thống thu gom nước rỉ rác
(Theo Công văn số 1983/UBND-KT ngày 28/7/2023 của UBND tỉnh Sóc Trăng)</t>
  </si>
  <si>
    <t>Đã hoàn thành (Theo Công văn số 1636/STNMT-BVMT ngày 03/3/2022)</t>
  </si>
  <si>
    <t>Đã được ngân sách Trung ương hỗ trợ năm 2015</t>
  </si>
  <si>
    <t>UBND tỉnh đã cấp Giấy phép môi trường cho cơ sở “Nhà máy chế biến hải sản xuất khẩu Định An (công suất 800 tấn sản phẩm/năm)” (Theo Báo cáo số 17/BC-UBND ngày 31/01/2023)</t>
  </si>
  <si>
    <t>Dự kiến hoàn thành thủ tục xác nhận xử lý triệt để ONMT trong Quý I năm 2024 (Theo báo cáo số 118/BC-STNMT ngày 28/5/2023 của Sở TN&amp;MT tỉnh Yên Bái)</t>
  </si>
  <si>
    <t>UBND tỉnh đã phê duyệt dự án tại Quyết định số 198/QĐ-UBND ngày 24/02.2023</t>
  </si>
  <si>
    <t>Khó khăn, vướng mắc</t>
  </si>
  <si>
    <t>Kể từ ngày 01/01/2025, Nhà máy xử lý rác thành phố Phan Thiết của Công ty TNHH Nhật Hoàng đã thực hiện tiếp nhận 100% khối lượng rác sinh hoạt trên địa bàn thành phố, do đó Bãi rác Bình Tú đã ngưng việc tiếp nhận rác sinh hoạt phát sinh để chuẩn bị thực hiện dự án Cải tạo, xử lý ô nhiễm môi trường bãi rác Bình Tú để đi đến đóng cửa theo chủ trương của HĐND tỉnh tại Nghị quyết số 36/NQ-HĐND ngày 17/7/2024 về phê duyệt chủ trương đầu tư Dự án Cải tạo, xử lý ô nhiễm môi trường bãi rác Bình Tú tại xã Tiến Thành, thành phố Phan Thiết. UBND tỉnh đã có Công văn số 3471/UBND-KT ngày 18/9/2024 giao nhiệm vụ cho UBND thành phố làm chủ đầu tư thực hiện nhiệm vụ chuẩn bị đầu tư Dự án trên. Hiện UBND thành phố đang thực hiện việc trình Sở Xây dựng thẩm định Báo cáo nghiên cứu khả thi dự án theo quy định</t>
  </si>
  <si>
    <t>Báo cáo số 65/BC-UBND ngày 22/3/2025 của UBND tỉnh Bình Thuận</t>
  </si>
  <si>
    <t xml:space="preserve">Vẫn tiếp nhận rác thải và phun xịt hóa chất định kỳ. Chưa có hệ thống xử lý nước thải rỉ rác </t>
  </si>
  <si>
    <t xml:space="preserve">UBND thành phố Sa Đéc đang làm chủ đầu tư xây dựng thêm 01 ô chôn lấp hợp vệ sinh tại khu vực này để phục vụ cho thành phố Sa Đéc; sau khi hoàn 
thành, Sở Tài nguyên và Môi trường sẽ hướng dẫn địa phương 
lập hồ sơ đề nghị xóa tên gửi Sở Tài nguyên và Môi trường thẩm 
định trình UBND tỉnh quyết định xóa tên ra khỏi danh sách cơ sở ô nhiễm nghiêm trọng. Thời gian hoàn thành quý IV năm 2025. </t>
  </si>
  <si>
    <t>Hiện nay, Sở Tài nguyên và Môi trường đang đầu tư xây dựng hêm 01 ô chôn lấp hợp vệ sinh để phục vụ cho thành phố Cao 
Lãnh, huyện Cao Lãnh, và thực hiện các dự án xử lý ô nhiễm. 
Sau khi hoàn thành sẽ thực hiện xoá tên khỏi danh sách cơ sở gây ô nhiễm nghiêm trọng (thời gian dự kiến hoàn thành trong Quý IV năm 2025).</t>
  </si>
  <si>
    <t>chưa hoàn thành thủ tục chứng nhận xử lý triệt ô nhiễm môi trường nghiêm trọng bãi rác</t>
  </si>
  <si>
    <t>Chưa bố trí được kinh phí</t>
  </si>
  <si>
    <t>Báo cáo số 71/BC-UBND ngày 11/3/2025 của UBND tỉnh</t>
  </si>
  <si>
    <t>Báo cáo 1004/BC-UBND ngày 31/3/2025 của UBND tỉnh</t>
  </si>
  <si>
    <t>Báo cáo số 62/BC-UBND ngày 14/3/2025 của UBND tỉnh</t>
  </si>
  <si>
    <t>Báo cáo số 12/BC-SNNMT ngày 10/3/2025 của Sở NN&amp;MT</t>
  </si>
  <si>
    <t xml:space="preserve">Lào Cai </t>
  </si>
  <si>
    <t>Lâm Đồng</t>
  </si>
  <si>
    <t>Bình Định</t>
  </si>
  <si>
    <t>Tuyên Quang</t>
  </si>
  <si>
    <t>Quảng Ngãi</t>
  </si>
  <si>
    <t>Tây Ninh</t>
  </si>
  <si>
    <t>Thành phố Cần Thơ</t>
  </si>
  <si>
    <t>Vĩnh Long</t>
  </si>
  <si>
    <t>I</t>
  </si>
  <si>
    <t>II</t>
  </si>
  <si>
    <t>III</t>
  </si>
  <si>
    <t>IV</t>
  </si>
  <si>
    <t>V</t>
  </si>
  <si>
    <t>VI</t>
  </si>
  <si>
    <t>VII</t>
  </si>
  <si>
    <t>VIII</t>
  </si>
  <si>
    <t>IX</t>
  </si>
  <si>
    <t>X</t>
  </si>
  <si>
    <t>XI</t>
  </si>
  <si>
    <t>XII</t>
  </si>
  <si>
    <t>XIV</t>
  </si>
  <si>
    <t>XV</t>
  </si>
  <si>
    <t>XVI</t>
  </si>
  <si>
    <t>XVII</t>
  </si>
  <si>
    <t>XVIII</t>
  </si>
  <si>
    <t>XX</t>
  </si>
  <si>
    <t>Dự án đóng cửa bãi rác thải sinh hoạt phường Long Phú, thị xã Tân Châu được UBND tỉnh giao UBND thị xã Tân Châu làm chủ đầu tư (tại Công văn số 1935/VPUBND-KTN ngày 28/04/2021). Đến nay, UBND thị xã Tân Châu đang hoàn chỉnh báo cáo đề xuất chủ trương đầu tư dự án trình cấp thẩm quyền phê duyệt.
Sở TN&amp;MT đã ban hành Công văn số 3669/STNMT-MT ngày 25/10/2023 để hướng dẫn các biện pháp bảo vệ môi trường tạm thời đối với bãi rác này.</t>
  </si>
  <si>
    <t>35/BC-STNMT ngày 02/3/2023
24/BC-SNNMT ngày 21/03/2025</t>
  </si>
  <si>
    <r>
      <t>UBND tỉnh ban hành Quyết định số 958/QĐ-UBND ngày 19/4/2021 phê duyệt chủ trương đầu tư Dự án Mở rộng Trạm xử lý nước thải Cảng cá Phan Thiết do Sở Nông nghiệp và Môi trường làm chủ đầu tư. Trên cơ sở chuyển giao nhiệm vụ, hiện Ban Quản lý Đầu tư xây dựng công trình dân dụng và công nghiệp tỉnh đang thực hiện việc trình Sở Tài chính thẩm định báo cáo đề xuất điều chỉnh chủ trương đầu tư dự án Mở rộng Trạm xử lý nước thải Cảng cá Phan Thiết theo chỉ đạo của UBND tỉnh Bình Thuận tại Công văn số 1419/UBND-ĐTQH ngày 19/4/2024. Theo đó, mục tiêu chủ yếu của chủ trương đầu tư dự án điều chỉnh nhằm tiếp nhận, xử lý triệt để lượng nước thải từ các nhà máy chế biến hải sản và dịch vụ hải sản tại Khu chế biến thủ sản Nam Cảng cá Phan Thiết và Khu dân cư Nam Cảng cá Phan Thiết đạt tiêu chuẩn xả thải hiện hành.</t>
    </r>
    <r>
      <rPr>
        <vertAlign val="superscript"/>
        <sz val="10"/>
        <color theme="1"/>
        <rFont val="Times New Roman"/>
        <family val="1"/>
      </rPr>
      <t xml:space="preserve"> </t>
    </r>
  </si>
  <si>
    <t>Đã được ngân sách Trung ương hỗ trợ năm 2015, 2016
Báo cáo số 174/BC-UBND ngayf27/3/2025 của UBND tỉnh Đồng Tháp</t>
  </si>
  <si>
    <t>CSSXKD</t>
  </si>
  <si>
    <t>KCN</t>
  </si>
  <si>
    <t>chợ</t>
  </si>
  <si>
    <t>Giết mổ</t>
  </si>
  <si>
    <t>Bệnh viện</t>
  </si>
  <si>
    <t>Giáo dục</t>
  </si>
  <si>
    <t>Ngày 24/4/2023, UBND tỉnh cho chủ trương dừng thực hiện Dự án Đóng cửa, xử lý ô nhiễm môi trường các bãi rác thải sinh hoạt trên địa bàn tỉnh An Giang (xử lý 02 bãi rác ô nhiễm môi trường) tại Thông báo số 160/TB-VPUBND. Đồng thời, giao Sở Tài nguyên và Môi trường chủ trì, phối hợp với các đơn vị và địa phương có liên quan rà soát các bãi rác thuộc 02 dự án: Đóng cửa, xử lý triệt để ô nhiễm môi trường các bãi rác thải sinh hoạt trên địa bàn tỉnh An Giang (25 bãi rác) và Đóng cửa, xử lý ô nhiễm môi trường các bãi rác thải sinh hoạt trên địa bàn tỉnh An Giang (xử lý 02 bãi rác ô nhiễm môi trường) đảm bảo các điều kiện để thực hiện xử lý bằng công nghệ chôn lấp hợp vệ sinh, đối với các bãi rác còn lại thống nhất giữ nguyên hiện trạng.
UBND tỉnh đã phê duyệt dự án tại Quyết định số 198/QĐ-UBND ngày 24/02.2023.
Khó khăn, vướng mắc: Quá trình triển khai thực hiện do một số yếu tố khách quan: không thống nhất đơn giá xử lý của đơn vị trúng thầu; không xác định được khối lượng rác cần phải đốt (do đây là các bãi rác cũ nên có nhiều mùn, hữu cơ đã phân hủy); công nghệ xử lý cần phải xin ý kiến Bộ Tài nguyên và Môi trường; một số địa phương lần đầu làm chủ đầu tư gặp khó khăn phải dừng thực hiện</t>
  </si>
  <si>
    <t>Cập nhật</t>
  </si>
  <si>
    <t>tiến độ xử lý</t>
  </si>
  <si>
    <t>Nguồn</t>
  </si>
  <si>
    <t>cung cấp</t>
  </si>
  <si>
    <t>Dự án đóng cửa bãi rác thải sinh hoạt phường Long Phú, thị xã Tân Châu được UBND tỉnh giao UBND thị xã Tân Châu làm chủ đầu tư (tại Công văn số 1935/VPUBND-KTN ngày 28/04/2021). Đến nay, UBND thị xã Tân Châu đang hoàn chỉnh báo cáo đề xuất chủ trương đầu tư dự án trình cấp thẩm quyền phê duyệt.</t>
  </si>
  <si>
    <t>Sở TN&amp;MT đã ban hành Công văn số 3669/STNMT-MT ngày 25/10/2023 để hướng dẫn các biện pháp bảo vệ môi trường tạm thời đối với bãi rác này.</t>
  </si>
  <si>
    <t>Ngày 24/4/2023, UBND tỉnh cho chủ trương dừng thực hiện Dự án Đóng cửa, xử lý ô nhiễm môi trường các bãi rác thải sinh hoạt trên địa bàn tỉnh An Giang (xử lý 02 bãi rác ô nhiễm môi trường) tại Thông báo số 160/TB-VPUBND. Đồng thời, giao Sở Tài nguyên và Môi trường chủ trì, phối hợp với các đơn vị và địa phương có liên quan rà soát các bãi rác thuộc 02 dự án: Đóng cửa, xử lý triệt để ô nhiễm môi trường các bãi rác thải sinh hoạt trên địa bàn tỉnh An Giang (25 bãi rác) và Đóng cửa, xử lý ô nhiễm môi trường các bãi rác thải sinh hoạt trên địa bàn tỉnh An Giang (xử lý 02 bãi rác ô nhiễm môi trường) đảm bảo các điều kiện để thực hiện xử lý bằng công nghệ chôn lấp hợp vệ sinh, đối với các bãi rác còn lại thống nhất giữ nguyên hiện trạng.</t>
  </si>
  <si>
    <t>UBND tỉnh đã phê duyệt dự án tại Quyết định số 198/QĐ-UBND ngày 24/02.2023.</t>
  </si>
  <si>
    <t>Khó khăn, vướng mắc: Quá trình triển khai thực hiện do một số yếu tố khách quan: không thống nhất đơn giá xử lý của đơn vị trúng thầu; không xác định được khối lượng rác cần phải đốt (do đây là các bãi rác cũ nên có nhiều mùn, hữu cơ đã phân hủy); công nghệ xử lý cần phải xin ý kiến Bộ Tài nguyên và Môi trường; một số địa phương lần đầu làm chủ đầu tư gặp khó khăn phải dừng thực hiện</t>
  </si>
  <si>
    <t>35/BC-STNMT ngày 02/3/2023</t>
  </si>
  <si>
    <t>24/BC-SNNMT ngày 21/03/2025</t>
  </si>
  <si>
    <r>
      <t>UBND tỉnh ban hành Quyết định số 958/QĐ-UBND ngày 19/4/2021 phê duyệt chủ trương đầu tư Dự án Mở rộng Trạm xử lý nước thải Cảng cá Phan Thiết do Sở Nông nghiệp và Môi trường làm chủ đầu tư. Trên cơ sở chuyển giao nhiệm vụ, hiện Ban Quản lý Đầu tư xây dựng công trình dân dụng và công nghiệp tỉnh đang thực hiện việc trình Sở Tài chính thẩm định báo cáo đề xuất điều chỉnh chủ trương đầu tư dự án Mở rộng Trạm xử lý nước thải Cảng cá Phan Thiết theo chỉ đạo của UBND tỉnh Bình Thuận tại Công văn số 1419/UBND-ĐTQH ngày 19/4/2024. Theo đó, mục tiêu chủ yếu của chủ trương đầu tư dự án điều chỉnh nhằm tiếp nhận, xử lý triệt để lượng nước thải từ các nhà máy chế biến hải sản và dịch vụ hải sản tại Khu chế biến thủ sản Nam Cảng cá Phan Thiết và Khu dân cư Nam Cảng cá Phan Thiết đạt tiêu chuẩn xả thải hiện hành.</t>
    </r>
    <r>
      <rPr>
        <vertAlign val="superscript"/>
        <sz val="10"/>
        <color rgb="FFFF0000"/>
        <rFont val="Times New Roman"/>
        <family val="1"/>
      </rPr>
      <t xml:space="preserve"> </t>
    </r>
  </si>
  <si>
    <t>Hiện nay, Sở Tài nguyên và Môi trường đang đầu tư xây dựng hêm 01 ô chôn lấp hợp vệ sinh để phục vụ cho thành phố Cao</t>
  </si>
  <si>
    <t>Lãnh, huyện Cao Lãnh, và thực hiện các dự án xử lý ô nhiễm.</t>
  </si>
  <si>
    <t>Sau khi hoàn thành sẽ thực hiện xoá tên khỏi danh sách cơ sở gây ô nhiễm nghiêm trọng (thời gian dự kiến hoàn thành trong Quý IV năm 2025).</t>
  </si>
  <si>
    <t>UBND thành phố Sa Đéc đang làm chủ đầu tư xây dựng thêm 01 ô chôn lấp hợp vệ sinh tại khu vực này để phục vụ cho thành phố Sa Đéc; sau khi hoàn</t>
  </si>
  <si>
    <t>thành, Sở Tài nguyên và Môi trường sẽ hướng dẫn địa phương</t>
  </si>
  <si>
    <t>lập hồ sơ đề nghị xóa tên gửi Sở Tài nguyên và Môi trường thẩm</t>
  </si>
  <si>
    <t xml:space="preserve">định trình UBND tỉnh quyết định xóa tên ra khỏi danh sách cơ sở ô nhiễm nghiêm trọng. Thời gian hoàn thành quý IV năm 2025. </t>
  </si>
  <si>
    <t>Đã được ngân sách Trung ương hỗ trợ năm 2015, 2016</t>
  </si>
  <si>
    <t>Báo cáo số 174/BC-UBND ngayf27/3/2025 của UBND tỉnh Đồng Tháp</t>
  </si>
  <si>
    <t>Dự kiến trong năm</t>
  </si>
  <si>
    <t>2023 sẽ hoàn thành đóng cửa bãi rác nằm trong danh mục cơ sở gây ô nhiễm môi</t>
  </si>
  <si>
    <t>trường nghiêm trọng</t>
  </si>
  <si>
    <t>Tuyên Quang </t>
  </si>
  <si>
    <t> 2833/STNMT-BVMT ngày 28/4/2023</t>
  </si>
  <si>
    <t>Đã đầu tư hố chôn lấp hợp vệ sinh, hệ thống thu gom nước rỉ rác</t>
  </si>
  <si>
    <t>(Theo Công văn số 1983/UBND-KT ngày 28/7/2023 của UBND tỉnh Sóc Trăng)</t>
  </si>
  <si>
    <t>Đã đầu tư 02 hố chôn lấp hợp vệ sinh, hệ thống thu gom nước rỉ rác</t>
  </si>
  <si>
    <t>Hoàn thành</t>
  </si>
  <si>
    <t>Phụ lục 1. Danh mục 52 cơ sở gây ô nhiễm môi trường nghiêm trọng chưa hoàn thành xử lý triệt để ô nhiễm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</si>
</sst>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charset val="163"/>
      <scheme val="minor"/>
    </font>
    <font>
      <b/>
      <sz val="13"/>
      <color theme="1"/>
      <name val="Times New Roman"/>
      <family val="1"/>
    </font>
    <font>
      <sz val="11"/>
      <color theme="1"/>
      <name val="Times New Roman"/>
      <family val="1"/>
    </font>
    <font>
      <sz val="8"/>
      <name val="Calibri"/>
      <family val="2"/>
      <charset val="163"/>
      <scheme val="minor"/>
    </font>
    <font>
      <i/>
      <sz val="11"/>
      <color theme="1"/>
      <name val="Times New Roman"/>
      <family val="1"/>
    </font>
    <font>
      <b/>
      <sz val="11"/>
      <color theme="1"/>
      <name val="Times New Roman"/>
      <family val="1"/>
    </font>
    <font>
      <b/>
      <i/>
      <sz val="11"/>
      <color theme="1"/>
      <name val="Times New Roman"/>
      <family val="1"/>
    </font>
    <font>
      <sz val="10"/>
      <color theme="1"/>
      <name val="Times New Roman"/>
      <family val="1"/>
    </font>
    <font>
      <vertAlign val="superscript"/>
      <sz val="10"/>
      <color theme="1"/>
      <name val="Times New Roman"/>
      <family val="1"/>
    </font>
    <font>
      <b/>
      <sz val="10"/>
      <color theme="1"/>
      <name val="Times New Roman"/>
      <family val="1"/>
    </font>
    <font>
      <i/>
      <sz val="10"/>
      <color theme="1"/>
      <name val="Times New Roman"/>
      <family val="1"/>
    </font>
    <font>
      <b/>
      <sz val="10"/>
      <color rgb="FF000000"/>
      <name val="Times New Roman"/>
      <family val="1"/>
    </font>
    <font>
      <sz val="10"/>
      <color rgb="FF000000"/>
      <name val="Times New Roman"/>
      <family val="1"/>
    </font>
    <font>
      <sz val="10"/>
      <color rgb="FFFF0000"/>
      <name val="Times New Roman"/>
      <family val="1"/>
    </font>
    <font>
      <vertAlign val="superscript"/>
      <sz val="10"/>
      <color rgb="FFFF0000"/>
      <name val="Times New Roman"/>
      <family val="1"/>
    </font>
    <font>
      <sz val="10"/>
      <color rgb="FFEE0000"/>
      <name val="Times New Roman"/>
      <family val="1"/>
    </font>
    <font>
      <b/>
      <sz val="10"/>
      <color rgb="FFEE0000"/>
      <name val="Times New Roman"/>
      <family val="1"/>
    </font>
  </fonts>
  <fills count="5">
    <fill>
      <patternFill patternType="none"/>
    </fill>
    <fill>
      <patternFill patternType="gray125"/>
    </fill>
    <fill>
      <patternFill patternType="solid">
        <fgColor rgb="FFFFFFFF"/>
        <bgColor indexed="64"/>
      </patternFill>
    </fill>
    <fill>
      <patternFill patternType="solid">
        <fgColor rgb="FF92D05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4">
    <xf numFmtId="0" fontId="0" fillId="0" borderId="0" xfId="0"/>
    <xf numFmtId="0" fontId="2" fillId="0" borderId="0" xfId="0" applyFont="1" applyAlignment="1">
      <alignment horizontal="justify" vertical="center" wrapText="1"/>
    </xf>
    <xf numFmtId="0" fontId="2" fillId="0" borderId="0" xfId="0" applyFont="1" applyAlignment="1">
      <alignment horizontal="justify" vertical="center"/>
    </xf>
    <xf numFmtId="0" fontId="2" fillId="0" borderId="0" xfId="0" applyFont="1" applyAlignment="1">
      <alignment horizontal="center" vertical="center"/>
    </xf>
    <xf numFmtId="0" fontId="5" fillId="0" borderId="0" xfId="0" applyFont="1" applyAlignment="1">
      <alignment horizontal="center" vertical="center"/>
    </xf>
    <xf numFmtId="0" fontId="5" fillId="4" borderId="0" xfId="0" applyFont="1" applyFill="1" applyAlignment="1">
      <alignment horizontal="justify" vertical="center"/>
    </xf>
    <xf numFmtId="0" fontId="6" fillId="0" borderId="0" xfId="0" applyFont="1" applyAlignment="1">
      <alignment horizontal="justify" vertical="center"/>
    </xf>
    <xf numFmtId="0" fontId="2"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justify"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horizontal="justify" vertical="center" wrapText="1"/>
    </xf>
    <xf numFmtId="0" fontId="7" fillId="3" borderId="2" xfId="0" applyFont="1" applyFill="1" applyBorder="1" applyAlignment="1">
      <alignment horizontal="justify" vertical="center" wrapText="1"/>
    </xf>
    <xf numFmtId="0" fontId="9" fillId="3" borderId="1" xfId="0" applyFont="1" applyFill="1" applyBorder="1" applyAlignment="1">
      <alignment horizontal="center" vertical="center"/>
    </xf>
    <xf numFmtId="0" fontId="7" fillId="3" borderId="1" xfId="0" applyFont="1" applyFill="1" applyBorder="1" applyAlignment="1">
      <alignment horizontal="justify"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2" xfId="0" applyFont="1" applyBorder="1" applyAlignment="1">
      <alignment horizontal="justify" vertical="center" wrapText="1"/>
    </xf>
    <xf numFmtId="0" fontId="7" fillId="0" borderId="1" xfId="0" applyFont="1" applyBorder="1" applyAlignment="1">
      <alignment horizontal="center" vertical="center"/>
    </xf>
    <xf numFmtId="0" fontId="7" fillId="0" borderId="1" xfId="0" applyFont="1" applyBorder="1" applyAlignment="1">
      <alignment horizontal="justify" vertical="center"/>
    </xf>
    <xf numFmtId="0" fontId="10" fillId="0" borderId="1" xfId="0" applyFont="1" applyBorder="1" applyAlignment="1">
      <alignment horizontal="justify" vertical="center" wrapText="1"/>
    </xf>
    <xf numFmtId="0" fontId="10" fillId="0" borderId="2" xfId="0" applyFont="1" applyBorder="1" applyAlignment="1">
      <alignment horizontal="justify" vertical="center" wrapText="1"/>
    </xf>
    <xf numFmtId="0" fontId="10" fillId="0" borderId="1" xfId="0" applyFont="1" applyBorder="1" applyAlignment="1">
      <alignment horizontal="center" vertical="center"/>
    </xf>
    <xf numFmtId="0" fontId="10" fillId="0" borderId="1" xfId="0" applyFont="1" applyBorder="1" applyAlignment="1">
      <alignment horizontal="justify" vertical="center"/>
    </xf>
    <xf numFmtId="0" fontId="9" fillId="3" borderId="2" xfId="0" applyFont="1" applyFill="1" applyBorder="1" applyAlignment="1">
      <alignment horizontal="justify" vertical="center" wrapText="1"/>
    </xf>
    <xf numFmtId="0" fontId="9" fillId="3" borderId="3" xfId="0" applyFont="1" applyFill="1" applyBorder="1" applyAlignment="1">
      <alignment horizontal="justify"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7" fillId="3" borderId="1" xfId="0" applyFont="1" applyFill="1" applyBorder="1" applyAlignment="1">
      <alignment horizontal="center" vertical="center"/>
    </xf>
    <xf numFmtId="0" fontId="10" fillId="0" borderId="1" xfId="0" applyFont="1" applyBorder="1" applyAlignment="1">
      <alignment horizontal="center" vertical="center" wrapText="1"/>
    </xf>
    <xf numFmtId="0" fontId="9" fillId="3" borderId="3"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Alignment="1">
      <alignment horizontal="center" vertical="center"/>
    </xf>
    <xf numFmtId="0" fontId="9" fillId="3" borderId="4"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justify" vertical="center" wrapText="1"/>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2" fillId="0" borderId="1" xfId="0" applyFont="1" applyBorder="1" applyAlignment="1">
      <alignment horizontal="center" vertical="center" wrapText="1"/>
    </xf>
    <xf numFmtId="0" fontId="13" fillId="0" borderId="1" xfId="0" applyFont="1" applyBorder="1" applyAlignment="1">
      <alignment horizontal="justify" vertical="center"/>
    </xf>
    <xf numFmtId="0" fontId="12" fillId="0" borderId="1" xfId="0" applyFont="1" applyBorder="1" applyAlignment="1">
      <alignment horizontal="justify" vertical="center" wrapText="1"/>
    </xf>
    <xf numFmtId="0" fontId="0" fillId="0" borderId="1" xfId="0" applyBorder="1" applyAlignment="1">
      <alignment vertical="center" wrapText="1"/>
    </xf>
    <xf numFmtId="0" fontId="15" fillId="0" borderId="1" xfId="0" applyFont="1" applyBorder="1" applyAlignment="1">
      <alignment horizontal="justify" vertical="center" wrapText="1"/>
    </xf>
    <xf numFmtId="0" fontId="15" fillId="0" borderId="1" xfId="0" applyFont="1" applyBorder="1" applyAlignment="1">
      <alignment horizontal="center" vertical="center" wrapText="1"/>
    </xf>
    <xf numFmtId="0" fontId="15" fillId="0" borderId="1" xfId="0" applyFont="1" applyBorder="1" applyAlignment="1">
      <alignment horizontal="justify" vertical="center"/>
    </xf>
    <xf numFmtId="0" fontId="12" fillId="2" borderId="1" xfId="0" applyFont="1" applyFill="1" applyBorder="1" applyAlignment="1">
      <alignment horizontal="center" vertical="center" wrapText="1"/>
    </xf>
    <xf numFmtId="0" fontId="15" fillId="2" borderId="1" xfId="0" applyFont="1" applyFill="1" applyBorder="1" applyAlignment="1">
      <alignment horizontal="justify" vertical="center" wrapText="1"/>
    </xf>
    <xf numFmtId="0" fontId="15" fillId="2" borderId="1" xfId="0" applyFont="1" applyFill="1" applyBorder="1" applyAlignment="1">
      <alignment horizontal="center" vertical="center" wrapText="1"/>
    </xf>
    <xf numFmtId="0" fontId="12" fillId="3" borderId="1" xfId="0" applyFont="1" applyFill="1" applyBorder="1" applyAlignment="1">
      <alignment horizontal="justify" vertical="center" wrapText="1"/>
    </xf>
    <xf numFmtId="0" fontId="12" fillId="0" borderId="1" xfId="0" applyFont="1" applyBorder="1" applyAlignment="1">
      <alignment horizontal="justify" vertical="center"/>
    </xf>
    <xf numFmtId="0" fontId="1" fillId="0" borderId="0" xfId="0" applyFont="1" applyAlignment="1">
      <alignment horizontal="center" vertical="center" wrapText="1"/>
    </xf>
    <xf numFmtId="0" fontId="15" fillId="0" borderId="1" xfId="0" applyFont="1" applyBorder="1" applyAlignment="1">
      <alignment horizontal="justify" vertical="center"/>
    </xf>
    <xf numFmtId="0" fontId="11" fillId="3" borderId="1" xfId="0" applyFont="1" applyFill="1" applyBorder="1" applyAlignment="1">
      <alignment horizontal="justify" vertical="center" wrapText="1"/>
    </xf>
    <xf numFmtId="0" fontId="12" fillId="0" borderId="1" xfId="0" applyFont="1" applyBorder="1" applyAlignment="1">
      <alignment horizontal="center" vertical="center" wrapText="1"/>
    </xf>
    <xf numFmtId="0" fontId="15" fillId="0" borderId="1" xfId="0" applyFont="1" applyBorder="1" applyAlignment="1">
      <alignment horizontal="justify" vertical="center" wrapText="1"/>
    </xf>
    <xf numFmtId="0" fontId="15" fillId="0" borderId="1" xfId="0" applyFont="1" applyBorder="1" applyAlignment="1">
      <alignment horizontal="center" vertical="center" wrapText="1"/>
    </xf>
    <xf numFmtId="0" fontId="16" fillId="3" borderId="1" xfId="0" applyFont="1" applyFill="1" applyBorder="1" applyAlignment="1">
      <alignment horizontal="justify" vertical="center" wrapText="1"/>
    </xf>
    <xf numFmtId="0" fontId="13" fillId="0" borderId="1" xfId="0" applyFont="1" applyBorder="1" applyAlignment="1">
      <alignment horizontal="justify" vertical="center" wrapText="1"/>
    </xf>
    <xf numFmtId="0" fontId="13" fillId="0" borderId="1" xfId="0" applyFont="1" applyBorder="1" applyAlignment="1">
      <alignment horizontal="center" vertical="center" wrapText="1"/>
    </xf>
    <xf numFmtId="0" fontId="11" fillId="2" borderId="1" xfId="0" applyFont="1" applyFill="1" applyBorder="1" applyAlignment="1">
      <alignment horizontal="center" vertical="center" wrapText="1"/>
    </xf>
  </cellXfs>
  <cellStyles count="1">
    <cellStyle name="Bình thường"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3"/>
  <sheetViews>
    <sheetView tabSelected="1" topLeftCell="A70" zoomScale="70" zoomScaleNormal="70" workbookViewId="0">
      <selection activeCell="S6" sqref="S6"/>
    </sheetView>
  </sheetViews>
  <sheetFormatPr defaultColWidth="8.88671875" defaultRowHeight="13.8" x14ac:dyDescent="0.3"/>
  <cols>
    <col min="1" max="1" width="6" style="3" customWidth="1"/>
    <col min="2" max="2" width="16.109375" style="2" customWidth="1"/>
    <col min="3" max="3" width="15.33203125" style="2" customWidth="1"/>
    <col min="4" max="4" width="12.44140625" style="3" customWidth="1"/>
    <col min="5" max="5" width="11.6640625" style="2" customWidth="1"/>
    <col min="6" max="6" width="12.88671875" style="3" customWidth="1"/>
    <col min="7" max="7" width="17.5546875" style="2" customWidth="1"/>
    <col min="8" max="8" width="12.109375" style="2" customWidth="1"/>
    <col min="9" max="9" width="20.44140625" style="2" customWidth="1"/>
    <col min="10" max="10" width="47.5546875" style="3" customWidth="1"/>
    <col min="11" max="11" width="26.44140625" style="1" customWidth="1"/>
    <col min="12" max="12" width="9.6640625" style="3" customWidth="1"/>
    <col min="13" max="13" width="10.109375" style="3" customWidth="1"/>
    <col min="14" max="14" width="18.88671875" style="2" hidden="1" customWidth="1"/>
    <col min="15" max="21" width="8.88671875" style="3"/>
    <col min="22" max="16384" width="8.88671875" style="2"/>
  </cols>
  <sheetData>
    <row r="1" spans="1:21" s="1" customFormat="1" ht="24.75" customHeight="1" x14ac:dyDescent="0.3">
      <c r="A1" s="54" t="s">
        <v>430</v>
      </c>
      <c r="B1" s="54"/>
      <c r="C1" s="54"/>
      <c r="D1" s="54"/>
      <c r="E1" s="54"/>
      <c r="F1" s="54"/>
      <c r="G1" s="54"/>
      <c r="H1" s="54"/>
      <c r="I1" s="54"/>
      <c r="J1" s="54"/>
      <c r="K1" s="54"/>
      <c r="L1" s="7"/>
      <c r="M1" s="7"/>
      <c r="O1" s="7"/>
      <c r="P1" s="7"/>
      <c r="Q1" s="7"/>
      <c r="R1" s="7"/>
      <c r="S1" s="7"/>
      <c r="T1" s="7"/>
      <c r="U1" s="7"/>
    </row>
    <row r="3" spans="1:21" ht="39.6" x14ac:dyDescent="0.3">
      <c r="A3" s="10" t="s">
        <v>0</v>
      </c>
      <c r="B3" s="10" t="s">
        <v>1</v>
      </c>
      <c r="C3" s="10" t="s">
        <v>2</v>
      </c>
      <c r="D3" s="10" t="s">
        <v>3</v>
      </c>
      <c r="E3" s="10" t="s">
        <v>4</v>
      </c>
      <c r="F3" s="10" t="s">
        <v>5</v>
      </c>
      <c r="G3" s="10" t="s">
        <v>6</v>
      </c>
      <c r="H3" s="10" t="s">
        <v>7</v>
      </c>
      <c r="I3" s="10" t="s">
        <v>8</v>
      </c>
      <c r="J3" s="10" t="s">
        <v>320</v>
      </c>
      <c r="K3" s="11" t="s">
        <v>319</v>
      </c>
      <c r="L3" s="12" t="s">
        <v>307</v>
      </c>
      <c r="M3" s="12" t="s">
        <v>329</v>
      </c>
      <c r="N3" s="10" t="s">
        <v>351</v>
      </c>
      <c r="O3" s="3" t="s">
        <v>393</v>
      </c>
      <c r="P3" s="3" t="s">
        <v>394</v>
      </c>
      <c r="Q3" s="3" t="s">
        <v>395</v>
      </c>
      <c r="R3" s="3" t="s">
        <v>396</v>
      </c>
      <c r="S3" s="3" t="s">
        <v>397</v>
      </c>
      <c r="T3" s="3" t="s">
        <v>14</v>
      </c>
      <c r="U3" s="3" t="s">
        <v>398</v>
      </c>
    </row>
    <row r="4" spans="1:21" ht="30.75" customHeight="1" x14ac:dyDescent="0.3">
      <c r="A4" s="13" t="s">
        <v>371</v>
      </c>
      <c r="B4" s="14" t="s">
        <v>9</v>
      </c>
      <c r="C4" s="14"/>
      <c r="D4" s="13"/>
      <c r="E4" s="14"/>
      <c r="F4" s="13"/>
      <c r="G4" s="14"/>
      <c r="H4" s="14"/>
      <c r="I4" s="14"/>
      <c r="J4" s="13"/>
      <c r="K4" s="15"/>
      <c r="L4" s="16"/>
      <c r="M4" s="16"/>
      <c r="N4" s="17"/>
    </row>
    <row r="5" spans="1:21" ht="116.25" customHeight="1" x14ac:dyDescent="0.3">
      <c r="A5" s="18">
        <v>1</v>
      </c>
      <c r="B5" s="19" t="s">
        <v>12</v>
      </c>
      <c r="C5" s="19" t="s">
        <v>13</v>
      </c>
      <c r="D5" s="18" t="s">
        <v>14</v>
      </c>
      <c r="E5" s="19" t="s">
        <v>15</v>
      </c>
      <c r="F5" s="18" t="s">
        <v>11</v>
      </c>
      <c r="G5" s="19" t="s">
        <v>16</v>
      </c>
      <c r="H5" s="19" t="s">
        <v>17</v>
      </c>
      <c r="I5" s="19" t="s">
        <v>18</v>
      </c>
      <c r="J5" s="18" t="s">
        <v>389</v>
      </c>
      <c r="K5" s="20" t="s">
        <v>331</v>
      </c>
      <c r="L5" s="21">
        <v>1</v>
      </c>
      <c r="M5" s="21">
        <v>0</v>
      </c>
      <c r="N5" s="22"/>
      <c r="T5" s="3">
        <v>1</v>
      </c>
    </row>
    <row r="6" spans="1:21" ht="290.39999999999998" x14ac:dyDescent="0.3">
      <c r="A6" s="18">
        <v>2</v>
      </c>
      <c r="B6" s="19" t="s">
        <v>158</v>
      </c>
      <c r="C6" s="19" t="s">
        <v>159</v>
      </c>
      <c r="D6" s="18" t="s">
        <v>14</v>
      </c>
      <c r="E6" s="19" t="s">
        <v>160</v>
      </c>
      <c r="F6" s="18" t="s">
        <v>11</v>
      </c>
      <c r="G6" s="19" t="s">
        <v>16</v>
      </c>
      <c r="H6" s="19" t="s">
        <v>153</v>
      </c>
      <c r="I6" s="19" t="s">
        <v>18</v>
      </c>
      <c r="J6" s="18" t="s">
        <v>399</v>
      </c>
      <c r="K6" s="20" t="s">
        <v>332</v>
      </c>
      <c r="L6" s="21">
        <v>1</v>
      </c>
      <c r="M6" s="21">
        <v>0</v>
      </c>
      <c r="N6" s="22"/>
      <c r="T6" s="3">
        <v>1</v>
      </c>
    </row>
    <row r="7" spans="1:21" ht="52.8" x14ac:dyDescent="0.3">
      <c r="A7" s="18">
        <v>3</v>
      </c>
      <c r="B7" s="19" t="s">
        <v>161</v>
      </c>
      <c r="C7" s="19" t="s">
        <v>162</v>
      </c>
      <c r="D7" s="18" t="s">
        <v>14</v>
      </c>
      <c r="E7" s="19" t="s">
        <v>163</v>
      </c>
      <c r="F7" s="18" t="s">
        <v>11</v>
      </c>
      <c r="G7" s="19" t="s">
        <v>16</v>
      </c>
      <c r="H7" s="19" t="s">
        <v>153</v>
      </c>
      <c r="I7" s="19" t="s">
        <v>18</v>
      </c>
      <c r="J7" s="21" t="s">
        <v>350</v>
      </c>
      <c r="K7" s="20" t="s">
        <v>332</v>
      </c>
      <c r="L7" s="21">
        <v>1</v>
      </c>
      <c r="M7" s="21">
        <v>0</v>
      </c>
      <c r="N7" s="22"/>
      <c r="T7" s="3">
        <v>1</v>
      </c>
    </row>
    <row r="8" spans="1:21" x14ac:dyDescent="0.3">
      <c r="A8" s="13" t="s">
        <v>372</v>
      </c>
      <c r="B8" s="14" t="s">
        <v>24</v>
      </c>
      <c r="C8" s="14"/>
      <c r="D8" s="13"/>
      <c r="E8" s="14"/>
      <c r="F8" s="13"/>
      <c r="G8" s="14"/>
      <c r="H8" s="14"/>
      <c r="I8" s="14"/>
      <c r="J8" s="13"/>
      <c r="K8" s="15"/>
      <c r="L8" s="31"/>
      <c r="M8" s="31"/>
      <c r="N8" s="17"/>
    </row>
    <row r="9" spans="1:21" ht="52.8" x14ac:dyDescent="0.3">
      <c r="A9" s="18">
        <v>4</v>
      </c>
      <c r="B9" s="19" t="s">
        <v>300</v>
      </c>
      <c r="C9" s="19" t="s">
        <v>301</v>
      </c>
      <c r="D9" s="18" t="s">
        <v>302</v>
      </c>
      <c r="E9" s="19" t="s">
        <v>300</v>
      </c>
      <c r="F9" s="18" t="s">
        <v>25</v>
      </c>
      <c r="G9" s="19" t="s">
        <v>19</v>
      </c>
      <c r="H9" s="19" t="s">
        <v>153</v>
      </c>
      <c r="I9" s="19" t="s">
        <v>303</v>
      </c>
      <c r="J9" s="18" t="s">
        <v>315</v>
      </c>
      <c r="K9" s="20" t="s">
        <v>390</v>
      </c>
      <c r="L9" s="21">
        <v>1</v>
      </c>
      <c r="M9" s="21">
        <v>0</v>
      </c>
      <c r="N9" s="22"/>
      <c r="P9" s="3">
        <v>1</v>
      </c>
    </row>
    <row r="10" spans="1:21" x14ac:dyDescent="0.3">
      <c r="A10" s="13" t="s">
        <v>373</v>
      </c>
      <c r="B10" s="14" t="s">
        <v>364</v>
      </c>
      <c r="C10" s="14"/>
      <c r="D10" s="13"/>
      <c r="E10" s="14"/>
      <c r="F10" s="13"/>
      <c r="G10" s="14"/>
      <c r="H10" s="14"/>
      <c r="I10" s="14"/>
      <c r="J10" s="13"/>
      <c r="K10" s="15"/>
      <c r="L10" s="31"/>
      <c r="M10" s="31"/>
      <c r="N10" s="17"/>
    </row>
    <row r="11" spans="1:21" ht="254.25" customHeight="1" x14ac:dyDescent="0.3">
      <c r="A11" s="18">
        <v>5</v>
      </c>
      <c r="B11" s="19" t="s">
        <v>31</v>
      </c>
      <c r="C11" s="19" t="s">
        <v>32</v>
      </c>
      <c r="D11" s="18" t="s">
        <v>14</v>
      </c>
      <c r="E11" s="19" t="s">
        <v>33</v>
      </c>
      <c r="F11" s="18" t="s">
        <v>26</v>
      </c>
      <c r="G11" s="19" t="s">
        <v>34</v>
      </c>
      <c r="H11" s="19" t="s">
        <v>30</v>
      </c>
      <c r="I11" s="19" t="s">
        <v>35</v>
      </c>
      <c r="J11" s="34" t="s">
        <v>352</v>
      </c>
      <c r="K11" s="22" t="s">
        <v>353</v>
      </c>
      <c r="L11" s="21">
        <v>1</v>
      </c>
      <c r="M11" s="21">
        <v>0</v>
      </c>
      <c r="N11" s="22"/>
      <c r="T11" s="3">
        <v>1</v>
      </c>
    </row>
    <row r="12" spans="1:21" ht="198.75" customHeight="1" x14ac:dyDescent="0.3">
      <c r="A12" s="18">
        <v>6</v>
      </c>
      <c r="B12" s="19" t="s">
        <v>27</v>
      </c>
      <c r="C12" s="19" t="s">
        <v>28</v>
      </c>
      <c r="D12" s="18" t="s">
        <v>21</v>
      </c>
      <c r="E12" s="19" t="s">
        <v>29</v>
      </c>
      <c r="F12" s="18" t="s">
        <v>26</v>
      </c>
      <c r="G12" s="19" t="s">
        <v>19</v>
      </c>
      <c r="H12" s="19" t="s">
        <v>30</v>
      </c>
      <c r="I12" s="19" t="s">
        <v>330</v>
      </c>
      <c r="J12" s="35" t="s">
        <v>391</v>
      </c>
      <c r="K12" s="22" t="s">
        <v>353</v>
      </c>
      <c r="L12" s="21">
        <v>1</v>
      </c>
      <c r="M12" s="21">
        <v>0</v>
      </c>
      <c r="N12" s="22"/>
      <c r="O12" s="3">
        <v>1</v>
      </c>
    </row>
    <row r="13" spans="1:21" ht="52.8" x14ac:dyDescent="0.3">
      <c r="A13" s="18">
        <v>7</v>
      </c>
      <c r="B13" s="19" t="s">
        <v>40</v>
      </c>
      <c r="C13" s="19" t="s">
        <v>41</v>
      </c>
      <c r="D13" s="18" t="s">
        <v>42</v>
      </c>
      <c r="E13" s="19" t="s">
        <v>43</v>
      </c>
      <c r="F13" s="18" t="s">
        <v>44</v>
      </c>
      <c r="G13" s="19" t="s">
        <v>45</v>
      </c>
      <c r="H13" s="19">
        <v>2013</v>
      </c>
      <c r="I13" s="19" t="s">
        <v>46</v>
      </c>
      <c r="J13" s="21" t="s">
        <v>307</v>
      </c>
      <c r="K13" s="20"/>
      <c r="L13" s="21">
        <v>1</v>
      </c>
      <c r="M13" s="21">
        <v>0</v>
      </c>
      <c r="N13" s="22"/>
      <c r="O13" s="3">
        <v>1</v>
      </c>
    </row>
    <row r="14" spans="1:21" ht="52.8" x14ac:dyDescent="0.3">
      <c r="A14" s="18">
        <v>8</v>
      </c>
      <c r="B14" s="19" t="s">
        <v>178</v>
      </c>
      <c r="C14" s="19" t="s">
        <v>179</v>
      </c>
      <c r="D14" s="18" t="s">
        <v>14</v>
      </c>
      <c r="E14" s="19" t="s">
        <v>180</v>
      </c>
      <c r="F14" s="18" t="s">
        <v>44</v>
      </c>
      <c r="G14" s="19" t="s">
        <v>181</v>
      </c>
      <c r="H14" s="19" t="s">
        <v>176</v>
      </c>
      <c r="I14" s="19" t="s">
        <v>182</v>
      </c>
      <c r="J14" s="21" t="s">
        <v>307</v>
      </c>
      <c r="K14" s="20"/>
      <c r="L14" s="21">
        <v>1</v>
      </c>
      <c r="M14" s="21">
        <v>0</v>
      </c>
      <c r="N14" s="22"/>
      <c r="T14" s="3">
        <v>1</v>
      </c>
    </row>
    <row r="15" spans="1:21" ht="52.8" x14ac:dyDescent="0.3">
      <c r="A15" s="18">
        <v>9</v>
      </c>
      <c r="B15" s="19" t="s">
        <v>183</v>
      </c>
      <c r="C15" s="19" t="s">
        <v>184</v>
      </c>
      <c r="D15" s="18" t="s">
        <v>14</v>
      </c>
      <c r="E15" s="19" t="s">
        <v>185</v>
      </c>
      <c r="F15" s="18" t="s">
        <v>44</v>
      </c>
      <c r="G15" s="19" t="s">
        <v>181</v>
      </c>
      <c r="H15" s="19" t="s">
        <v>176</v>
      </c>
      <c r="I15" s="19" t="s">
        <v>182</v>
      </c>
      <c r="J15" s="21" t="s">
        <v>307</v>
      </c>
      <c r="K15" s="20" t="s">
        <v>362</v>
      </c>
      <c r="L15" s="21">
        <v>1</v>
      </c>
      <c r="M15" s="21">
        <v>0</v>
      </c>
      <c r="N15" s="22"/>
      <c r="T15" s="3">
        <v>1</v>
      </c>
    </row>
    <row r="16" spans="1:21" ht="79.2" x14ac:dyDescent="0.3">
      <c r="A16" s="18">
        <v>10</v>
      </c>
      <c r="B16" s="19" t="s">
        <v>187</v>
      </c>
      <c r="C16" s="19" t="s">
        <v>188</v>
      </c>
      <c r="D16" s="18" t="s">
        <v>14</v>
      </c>
      <c r="E16" s="19" t="s">
        <v>189</v>
      </c>
      <c r="F16" s="18" t="s">
        <v>44</v>
      </c>
      <c r="G16" s="19" t="s">
        <v>181</v>
      </c>
      <c r="H16" s="19" t="s">
        <v>176</v>
      </c>
      <c r="I16" s="19" t="s">
        <v>186</v>
      </c>
      <c r="J16" s="21" t="s">
        <v>307</v>
      </c>
      <c r="K16" s="20"/>
      <c r="L16" s="21">
        <v>1</v>
      </c>
      <c r="M16" s="21">
        <v>0</v>
      </c>
      <c r="N16" s="22"/>
      <c r="T16" s="3">
        <v>1</v>
      </c>
    </row>
    <row r="17" spans="1:21" ht="79.2" x14ac:dyDescent="0.3">
      <c r="A17" s="18">
        <v>11</v>
      </c>
      <c r="B17" s="19" t="s">
        <v>190</v>
      </c>
      <c r="C17" s="19" t="s">
        <v>191</v>
      </c>
      <c r="D17" s="18" t="s">
        <v>14</v>
      </c>
      <c r="E17" s="19" t="s">
        <v>192</v>
      </c>
      <c r="F17" s="18" t="s">
        <v>44</v>
      </c>
      <c r="G17" s="19" t="s">
        <v>181</v>
      </c>
      <c r="H17" s="19" t="s">
        <v>176</v>
      </c>
      <c r="I17" s="19" t="s">
        <v>186</v>
      </c>
      <c r="J17" s="21" t="s">
        <v>307</v>
      </c>
      <c r="K17" s="20" t="s">
        <v>335</v>
      </c>
      <c r="L17" s="21">
        <v>1</v>
      </c>
      <c r="M17" s="21">
        <v>0</v>
      </c>
      <c r="N17" s="22"/>
      <c r="T17" s="3">
        <v>1</v>
      </c>
    </row>
    <row r="18" spans="1:21" ht="79.2" x14ac:dyDescent="0.3">
      <c r="A18" s="18">
        <v>12</v>
      </c>
      <c r="B18" s="19" t="s">
        <v>193</v>
      </c>
      <c r="C18" s="19" t="s">
        <v>194</v>
      </c>
      <c r="D18" s="18" t="s">
        <v>14</v>
      </c>
      <c r="E18" s="19" t="s">
        <v>195</v>
      </c>
      <c r="F18" s="18" t="s">
        <v>44</v>
      </c>
      <c r="G18" s="19" t="s">
        <v>181</v>
      </c>
      <c r="H18" s="19" t="s">
        <v>176</v>
      </c>
      <c r="I18" s="19" t="s">
        <v>186</v>
      </c>
      <c r="J18" s="21" t="s">
        <v>307</v>
      </c>
      <c r="K18" s="20"/>
      <c r="L18" s="21">
        <v>1</v>
      </c>
      <c r="M18" s="21">
        <v>0</v>
      </c>
      <c r="N18" s="22"/>
      <c r="T18" s="3">
        <v>1</v>
      </c>
    </row>
    <row r="19" spans="1:21" ht="79.2" x14ac:dyDescent="0.3">
      <c r="A19" s="18">
        <v>13</v>
      </c>
      <c r="B19" s="19" t="s">
        <v>196</v>
      </c>
      <c r="C19" s="19" t="s">
        <v>197</v>
      </c>
      <c r="D19" s="18" t="s">
        <v>14</v>
      </c>
      <c r="E19" s="19" t="s">
        <v>198</v>
      </c>
      <c r="F19" s="18" t="s">
        <v>44</v>
      </c>
      <c r="G19" s="19" t="s">
        <v>181</v>
      </c>
      <c r="H19" s="19" t="s">
        <v>176</v>
      </c>
      <c r="I19" s="19" t="s">
        <v>186</v>
      </c>
      <c r="J19" s="21" t="s">
        <v>307</v>
      </c>
      <c r="K19" s="20"/>
      <c r="L19" s="21">
        <v>1</v>
      </c>
      <c r="M19" s="21">
        <v>0</v>
      </c>
      <c r="N19" s="22"/>
      <c r="T19" s="3">
        <v>1</v>
      </c>
    </row>
    <row r="20" spans="1:21" x14ac:dyDescent="0.3">
      <c r="A20" s="13" t="s">
        <v>374</v>
      </c>
      <c r="B20" s="14" t="s">
        <v>36</v>
      </c>
      <c r="C20" s="14"/>
      <c r="D20" s="13"/>
      <c r="E20" s="14"/>
      <c r="F20" s="13"/>
      <c r="G20" s="14"/>
      <c r="H20" s="14"/>
      <c r="I20" s="14"/>
      <c r="J20" s="13"/>
      <c r="K20" s="15"/>
      <c r="L20" s="31"/>
      <c r="M20" s="31"/>
      <c r="N20" s="17"/>
    </row>
    <row r="21" spans="1:21" ht="66" x14ac:dyDescent="0.3">
      <c r="A21" s="18">
        <v>14</v>
      </c>
      <c r="B21" s="19" t="s">
        <v>166</v>
      </c>
      <c r="C21" s="19" t="s">
        <v>167</v>
      </c>
      <c r="D21" s="18" t="s">
        <v>14</v>
      </c>
      <c r="E21" s="19" t="s">
        <v>168</v>
      </c>
      <c r="F21" s="18" t="s">
        <v>37</v>
      </c>
      <c r="G21" s="19" t="s">
        <v>164</v>
      </c>
      <c r="H21" s="19" t="s">
        <v>157</v>
      </c>
      <c r="I21" s="19" t="s">
        <v>165</v>
      </c>
      <c r="J21" s="18" t="s">
        <v>333</v>
      </c>
      <c r="K21" s="20" t="s">
        <v>334</v>
      </c>
      <c r="L21" s="21">
        <v>0</v>
      </c>
      <c r="M21" s="21">
        <v>1</v>
      </c>
      <c r="N21" s="22"/>
      <c r="T21" s="3">
        <v>1</v>
      </c>
    </row>
    <row r="22" spans="1:21" s="9" customFormat="1" ht="79.2" x14ac:dyDescent="0.3">
      <c r="A22" s="18">
        <v>15</v>
      </c>
      <c r="B22" s="23" t="s">
        <v>169</v>
      </c>
      <c r="C22" s="23" t="s">
        <v>170</v>
      </c>
      <c r="D22" s="32" t="s">
        <v>14</v>
      </c>
      <c r="E22" s="23" t="s">
        <v>171</v>
      </c>
      <c r="F22" s="32" t="s">
        <v>37</v>
      </c>
      <c r="G22" s="23" t="s">
        <v>164</v>
      </c>
      <c r="H22" s="23" t="s">
        <v>157</v>
      </c>
      <c r="I22" s="23" t="s">
        <v>165</v>
      </c>
      <c r="J22" s="32" t="s">
        <v>314</v>
      </c>
      <c r="K22" s="24" t="s">
        <v>308</v>
      </c>
      <c r="L22" s="25">
        <v>0</v>
      </c>
      <c r="M22" s="25">
        <v>1</v>
      </c>
      <c r="N22" s="26"/>
      <c r="O22" s="8"/>
      <c r="P22" s="8"/>
      <c r="Q22" s="8"/>
      <c r="R22" s="8"/>
      <c r="S22" s="8"/>
      <c r="T22" s="8">
        <v>1</v>
      </c>
      <c r="U22" s="8"/>
    </row>
    <row r="23" spans="1:21" x14ac:dyDescent="0.3">
      <c r="A23" s="13" t="s">
        <v>375</v>
      </c>
      <c r="B23" s="14" t="s">
        <v>38</v>
      </c>
      <c r="C23" s="14"/>
      <c r="D23" s="13"/>
      <c r="E23" s="14"/>
      <c r="F23" s="13"/>
      <c r="G23" s="14"/>
      <c r="H23" s="14"/>
      <c r="I23" s="14"/>
      <c r="J23" s="13"/>
      <c r="K23" s="15"/>
      <c r="L23" s="31"/>
      <c r="M23" s="31"/>
      <c r="N23" s="17"/>
    </row>
    <row r="24" spans="1:21" ht="174" customHeight="1" x14ac:dyDescent="0.3">
      <c r="A24" s="18">
        <v>16</v>
      </c>
      <c r="B24" s="19" t="s">
        <v>172</v>
      </c>
      <c r="C24" s="19" t="s">
        <v>173</v>
      </c>
      <c r="D24" s="18" t="s">
        <v>14</v>
      </c>
      <c r="E24" s="19" t="s">
        <v>174</v>
      </c>
      <c r="F24" s="18" t="s">
        <v>39</v>
      </c>
      <c r="G24" s="19" t="s">
        <v>175</v>
      </c>
      <c r="H24" s="19" t="s">
        <v>176</v>
      </c>
      <c r="I24" s="19" t="s">
        <v>177</v>
      </c>
      <c r="J24" s="18" t="s">
        <v>316</v>
      </c>
      <c r="K24" s="20" t="s">
        <v>317</v>
      </c>
      <c r="L24" s="21">
        <v>1</v>
      </c>
      <c r="M24" s="21">
        <v>0</v>
      </c>
      <c r="N24" s="22"/>
      <c r="T24" s="3">
        <v>1</v>
      </c>
    </row>
    <row r="25" spans="1:21" x14ac:dyDescent="0.3">
      <c r="A25" s="13" t="s">
        <v>376</v>
      </c>
      <c r="B25" s="14" t="s">
        <v>49</v>
      </c>
      <c r="C25" s="14"/>
      <c r="D25" s="13"/>
      <c r="E25" s="14"/>
      <c r="F25" s="13"/>
      <c r="G25" s="14"/>
      <c r="H25" s="14"/>
      <c r="I25" s="14"/>
      <c r="J25" s="13"/>
      <c r="K25" s="15"/>
      <c r="L25" s="21"/>
      <c r="M25" s="21"/>
      <c r="N25" s="22"/>
    </row>
    <row r="26" spans="1:21" ht="120.75" customHeight="1" x14ac:dyDescent="0.3">
      <c r="A26" s="18">
        <v>17</v>
      </c>
      <c r="B26" s="19" t="s">
        <v>199</v>
      </c>
      <c r="C26" s="19" t="s">
        <v>200</v>
      </c>
      <c r="D26" s="18" t="s">
        <v>14</v>
      </c>
      <c r="E26" s="19" t="s">
        <v>52</v>
      </c>
      <c r="F26" s="18" t="s">
        <v>53</v>
      </c>
      <c r="G26" s="19" t="s">
        <v>19</v>
      </c>
      <c r="H26" s="19" t="s">
        <v>153</v>
      </c>
      <c r="I26" s="19" t="s">
        <v>354</v>
      </c>
      <c r="J26" s="18" t="s">
        <v>356</v>
      </c>
      <c r="K26" s="20"/>
      <c r="L26" s="21">
        <v>1</v>
      </c>
      <c r="M26" s="21">
        <v>0</v>
      </c>
      <c r="N26" s="19"/>
      <c r="T26" s="3">
        <v>1</v>
      </c>
    </row>
    <row r="27" spans="1:21" ht="146.25" customHeight="1" x14ac:dyDescent="0.3">
      <c r="A27" s="18">
        <v>18</v>
      </c>
      <c r="B27" s="19" t="s">
        <v>50</v>
      </c>
      <c r="C27" s="19" t="s">
        <v>51</v>
      </c>
      <c r="D27" s="18" t="s">
        <v>14</v>
      </c>
      <c r="E27" s="19" t="s">
        <v>52</v>
      </c>
      <c r="F27" s="18" t="s">
        <v>53</v>
      </c>
      <c r="G27" s="19" t="s">
        <v>19</v>
      </c>
      <c r="H27" s="19" t="s">
        <v>22</v>
      </c>
      <c r="I27" s="19" t="s">
        <v>54</v>
      </c>
      <c r="J27" s="18" t="s">
        <v>355</v>
      </c>
      <c r="K27" s="20" t="s">
        <v>392</v>
      </c>
      <c r="L27" s="21">
        <v>1</v>
      </c>
      <c r="M27" s="21">
        <v>0</v>
      </c>
      <c r="N27" s="22"/>
      <c r="T27" s="3">
        <v>1</v>
      </c>
    </row>
    <row r="28" spans="1:21" x14ac:dyDescent="0.3">
      <c r="A28" s="13" t="s">
        <v>377</v>
      </c>
      <c r="B28" s="14" t="s">
        <v>365</v>
      </c>
      <c r="C28" s="14"/>
      <c r="D28" s="13"/>
      <c r="E28" s="14"/>
      <c r="F28" s="13"/>
      <c r="G28" s="14"/>
      <c r="H28" s="14"/>
      <c r="I28" s="14"/>
      <c r="J28" s="13"/>
      <c r="K28" s="15"/>
      <c r="L28" s="21"/>
      <c r="M28" s="21"/>
      <c r="N28" s="22"/>
    </row>
    <row r="29" spans="1:21" s="9" customFormat="1" ht="52.8" x14ac:dyDescent="0.3">
      <c r="A29" s="18">
        <v>22</v>
      </c>
      <c r="B29" s="19" t="s">
        <v>202</v>
      </c>
      <c r="C29" s="19" t="s">
        <v>203</v>
      </c>
      <c r="D29" s="18" t="s">
        <v>14</v>
      </c>
      <c r="E29" s="19" t="s">
        <v>204</v>
      </c>
      <c r="F29" s="18" t="s">
        <v>55</v>
      </c>
      <c r="G29" s="19" t="s">
        <v>201</v>
      </c>
      <c r="H29" s="19" t="s">
        <v>157</v>
      </c>
      <c r="I29" s="19" t="s">
        <v>205</v>
      </c>
      <c r="J29" s="18" t="s">
        <v>309</v>
      </c>
      <c r="K29" s="20" t="s">
        <v>310</v>
      </c>
      <c r="L29" s="21">
        <v>0</v>
      </c>
      <c r="M29" s="21">
        <v>1</v>
      </c>
      <c r="N29" s="26"/>
      <c r="O29" s="8"/>
      <c r="P29" s="8"/>
      <c r="Q29" s="8"/>
      <c r="R29" s="8"/>
      <c r="S29" s="8"/>
      <c r="T29" s="8">
        <v>1</v>
      </c>
      <c r="U29" s="8"/>
    </row>
    <row r="30" spans="1:21" s="9" customFormat="1" ht="39.6" x14ac:dyDescent="0.3">
      <c r="A30" s="18">
        <v>23</v>
      </c>
      <c r="B30" s="19" t="s">
        <v>206</v>
      </c>
      <c r="C30" s="19" t="s">
        <v>207</v>
      </c>
      <c r="D30" s="18" t="s">
        <v>14</v>
      </c>
      <c r="E30" s="19" t="s">
        <v>208</v>
      </c>
      <c r="F30" s="18" t="s">
        <v>55</v>
      </c>
      <c r="G30" s="19" t="s">
        <v>201</v>
      </c>
      <c r="H30" s="19" t="s">
        <v>157</v>
      </c>
      <c r="I30" s="19" t="s">
        <v>205</v>
      </c>
      <c r="J30" s="21" t="s">
        <v>311</v>
      </c>
      <c r="K30" s="20" t="s">
        <v>310</v>
      </c>
      <c r="L30" s="21">
        <v>0</v>
      </c>
      <c r="M30" s="21">
        <v>1</v>
      </c>
      <c r="N30" s="26"/>
      <c r="O30" s="8"/>
      <c r="P30" s="8"/>
      <c r="Q30" s="8"/>
      <c r="R30" s="8"/>
      <c r="S30" s="8"/>
      <c r="T30" s="8">
        <v>1</v>
      </c>
      <c r="U30" s="8"/>
    </row>
    <row r="31" spans="1:21" ht="52.8" x14ac:dyDescent="0.3">
      <c r="A31" s="18">
        <v>24</v>
      </c>
      <c r="B31" s="19" t="s">
        <v>209</v>
      </c>
      <c r="C31" s="19" t="s">
        <v>210</v>
      </c>
      <c r="D31" s="18" t="s">
        <v>14</v>
      </c>
      <c r="E31" s="19" t="s">
        <v>211</v>
      </c>
      <c r="F31" s="18" t="s">
        <v>55</v>
      </c>
      <c r="G31" s="19" t="s">
        <v>201</v>
      </c>
      <c r="H31" s="19" t="s">
        <v>153</v>
      </c>
      <c r="I31" s="19" t="s">
        <v>205</v>
      </c>
      <c r="J31" s="18" t="s">
        <v>318</v>
      </c>
      <c r="K31" s="20" t="s">
        <v>336</v>
      </c>
      <c r="L31" s="21">
        <v>1</v>
      </c>
      <c r="M31" s="21">
        <v>0</v>
      </c>
      <c r="N31" s="22"/>
      <c r="T31" s="3">
        <v>1</v>
      </c>
    </row>
    <row r="32" spans="1:21" ht="52.8" x14ac:dyDescent="0.3">
      <c r="A32" s="18">
        <v>25</v>
      </c>
      <c r="B32" s="19" t="s">
        <v>212</v>
      </c>
      <c r="C32" s="19" t="s">
        <v>213</v>
      </c>
      <c r="D32" s="18" t="s">
        <v>14</v>
      </c>
      <c r="E32" s="19" t="s">
        <v>214</v>
      </c>
      <c r="F32" s="18" t="s">
        <v>55</v>
      </c>
      <c r="G32" s="19" t="s">
        <v>201</v>
      </c>
      <c r="H32" s="19" t="s">
        <v>176</v>
      </c>
      <c r="I32" s="19" t="s">
        <v>205</v>
      </c>
      <c r="J32" s="21" t="s">
        <v>324</v>
      </c>
      <c r="K32" s="20" t="s">
        <v>336</v>
      </c>
      <c r="L32" s="21">
        <v>1</v>
      </c>
      <c r="M32" s="21">
        <v>0</v>
      </c>
      <c r="N32" s="22"/>
      <c r="T32" s="3">
        <v>1</v>
      </c>
    </row>
    <row r="33" spans="1:21" ht="52.8" x14ac:dyDescent="0.3">
      <c r="A33" s="18">
        <v>26</v>
      </c>
      <c r="B33" s="19" t="s">
        <v>215</v>
      </c>
      <c r="C33" s="19" t="s">
        <v>216</v>
      </c>
      <c r="D33" s="18" t="s">
        <v>14</v>
      </c>
      <c r="E33" s="19" t="s">
        <v>217</v>
      </c>
      <c r="F33" s="18" t="s">
        <v>55</v>
      </c>
      <c r="G33" s="19" t="s">
        <v>201</v>
      </c>
      <c r="H33" s="19" t="s">
        <v>176</v>
      </c>
      <c r="I33" s="19" t="s">
        <v>205</v>
      </c>
      <c r="J33" s="21" t="s">
        <v>314</v>
      </c>
      <c r="K33" s="20" t="s">
        <v>337</v>
      </c>
      <c r="L33" s="21">
        <v>1</v>
      </c>
      <c r="M33" s="21">
        <v>0</v>
      </c>
      <c r="N33" s="22"/>
      <c r="T33" s="3">
        <v>1</v>
      </c>
    </row>
    <row r="34" spans="1:21" ht="86.4" customHeight="1" x14ac:dyDescent="0.3">
      <c r="A34" s="18">
        <v>27</v>
      </c>
      <c r="B34" s="19" t="s">
        <v>218</v>
      </c>
      <c r="C34" s="19" t="s">
        <v>219</v>
      </c>
      <c r="D34" s="18" t="s">
        <v>14</v>
      </c>
      <c r="E34" s="19" t="s">
        <v>220</v>
      </c>
      <c r="F34" s="18" t="s">
        <v>55</v>
      </c>
      <c r="G34" s="19" t="s">
        <v>201</v>
      </c>
      <c r="H34" s="19" t="s">
        <v>221</v>
      </c>
      <c r="I34" s="19" t="s">
        <v>205</v>
      </c>
      <c r="J34" s="18" t="s">
        <v>312</v>
      </c>
      <c r="K34" s="20" t="s">
        <v>338</v>
      </c>
      <c r="L34" s="21">
        <v>1</v>
      </c>
      <c r="M34" s="21">
        <v>0</v>
      </c>
      <c r="N34" s="22"/>
      <c r="T34" s="3">
        <v>1</v>
      </c>
    </row>
    <row r="35" spans="1:21" ht="52.8" x14ac:dyDescent="0.3">
      <c r="A35" s="18">
        <v>28</v>
      </c>
      <c r="B35" s="19" t="s">
        <v>222</v>
      </c>
      <c r="C35" s="19" t="s">
        <v>223</v>
      </c>
      <c r="D35" s="18" t="s">
        <v>14</v>
      </c>
      <c r="E35" s="19" t="s">
        <v>224</v>
      </c>
      <c r="F35" s="18" t="s">
        <v>55</v>
      </c>
      <c r="G35" s="19" t="s">
        <v>201</v>
      </c>
      <c r="H35" s="19" t="s">
        <v>221</v>
      </c>
      <c r="I35" s="19" t="s">
        <v>205</v>
      </c>
      <c r="J35" s="21" t="s">
        <v>313</v>
      </c>
      <c r="K35" s="20" t="s">
        <v>339</v>
      </c>
      <c r="L35" s="21">
        <v>1</v>
      </c>
      <c r="M35" s="21">
        <v>0</v>
      </c>
      <c r="N35" s="22"/>
      <c r="T35" s="3">
        <v>1</v>
      </c>
    </row>
    <row r="36" spans="1:21" ht="52.8" x14ac:dyDescent="0.3">
      <c r="A36" s="18">
        <v>29</v>
      </c>
      <c r="B36" s="19" t="s">
        <v>225</v>
      </c>
      <c r="C36" s="19" t="s">
        <v>226</v>
      </c>
      <c r="D36" s="18" t="s">
        <v>14</v>
      </c>
      <c r="E36" s="19" t="s">
        <v>227</v>
      </c>
      <c r="F36" s="18" t="s">
        <v>55</v>
      </c>
      <c r="G36" s="19" t="s">
        <v>201</v>
      </c>
      <c r="H36" s="19" t="s">
        <v>221</v>
      </c>
      <c r="I36" s="19" t="s">
        <v>205</v>
      </c>
      <c r="J36" s="18" t="s">
        <v>357</v>
      </c>
      <c r="K36" s="20" t="s">
        <v>339</v>
      </c>
      <c r="L36" s="21">
        <v>1</v>
      </c>
      <c r="M36" s="21">
        <v>0</v>
      </c>
      <c r="N36" s="22"/>
      <c r="T36" s="3">
        <v>1</v>
      </c>
    </row>
    <row r="37" spans="1:21" x14ac:dyDescent="0.3">
      <c r="A37" s="13" t="s">
        <v>378</v>
      </c>
      <c r="B37" s="14" t="s">
        <v>366</v>
      </c>
      <c r="C37" s="14"/>
      <c r="D37" s="13"/>
      <c r="E37" s="14"/>
      <c r="F37" s="13"/>
      <c r="G37" s="14"/>
      <c r="H37" s="14"/>
      <c r="I37" s="14"/>
      <c r="J37" s="13"/>
      <c r="K37" s="27"/>
      <c r="L37" s="31"/>
      <c r="M37" s="31"/>
      <c r="N37" s="17"/>
    </row>
    <row r="38" spans="1:21" ht="52.8" x14ac:dyDescent="0.3">
      <c r="A38" s="18">
        <v>30</v>
      </c>
      <c r="B38" s="19" t="s">
        <v>60</v>
      </c>
      <c r="C38" s="19" t="s">
        <v>61</v>
      </c>
      <c r="D38" s="18" t="s">
        <v>10</v>
      </c>
      <c r="E38" s="19" t="s">
        <v>62</v>
      </c>
      <c r="F38" s="18" t="s">
        <v>58</v>
      </c>
      <c r="G38" s="19" t="s">
        <v>19</v>
      </c>
      <c r="H38" s="19" t="s">
        <v>30</v>
      </c>
      <c r="I38" s="19" t="s">
        <v>57</v>
      </c>
      <c r="J38" s="21" t="s">
        <v>307</v>
      </c>
      <c r="K38" s="20" t="s">
        <v>340</v>
      </c>
      <c r="L38" s="21">
        <v>1</v>
      </c>
      <c r="M38" s="21">
        <v>0</v>
      </c>
      <c r="N38" s="22"/>
      <c r="S38" s="3">
        <v>1</v>
      </c>
    </row>
    <row r="39" spans="1:21" ht="52.8" x14ac:dyDescent="0.3">
      <c r="A39" s="18">
        <v>31</v>
      </c>
      <c r="B39" s="19" t="s">
        <v>291</v>
      </c>
      <c r="C39" s="19" t="s">
        <v>292</v>
      </c>
      <c r="D39" s="18" t="s">
        <v>14</v>
      </c>
      <c r="E39" s="19" t="s">
        <v>293</v>
      </c>
      <c r="F39" s="18" t="s">
        <v>58</v>
      </c>
      <c r="G39" s="19" t="s">
        <v>228</v>
      </c>
      <c r="H39" s="19" t="s">
        <v>221</v>
      </c>
      <c r="I39" s="19" t="s">
        <v>229</v>
      </c>
      <c r="J39" s="21" t="s">
        <v>307</v>
      </c>
      <c r="K39" s="20" t="s">
        <v>341</v>
      </c>
      <c r="L39" s="21">
        <v>1</v>
      </c>
      <c r="M39" s="21">
        <v>0</v>
      </c>
      <c r="N39" s="22"/>
      <c r="T39" s="3">
        <v>1</v>
      </c>
    </row>
    <row r="40" spans="1:21" ht="52.8" x14ac:dyDescent="0.3">
      <c r="A40" s="18">
        <v>32</v>
      </c>
      <c r="B40" s="19" t="s">
        <v>294</v>
      </c>
      <c r="C40" s="19" t="s">
        <v>295</v>
      </c>
      <c r="D40" s="18" t="s">
        <v>14</v>
      </c>
      <c r="E40" s="19" t="s">
        <v>296</v>
      </c>
      <c r="F40" s="18" t="s">
        <v>58</v>
      </c>
      <c r="G40" s="19" t="s">
        <v>228</v>
      </c>
      <c r="H40" s="19" t="s">
        <v>221</v>
      </c>
      <c r="I40" s="19" t="s">
        <v>229</v>
      </c>
      <c r="J40" s="21" t="s">
        <v>307</v>
      </c>
      <c r="K40" s="20" t="s">
        <v>341</v>
      </c>
      <c r="L40" s="21">
        <v>1</v>
      </c>
      <c r="M40" s="21">
        <v>0</v>
      </c>
      <c r="N40" s="22"/>
      <c r="T40" s="3">
        <v>1</v>
      </c>
    </row>
    <row r="41" spans="1:21" ht="52.8" x14ac:dyDescent="0.3">
      <c r="A41" s="18">
        <v>33</v>
      </c>
      <c r="B41" s="19" t="s">
        <v>297</v>
      </c>
      <c r="C41" s="19" t="s">
        <v>298</v>
      </c>
      <c r="D41" s="18" t="s">
        <v>14</v>
      </c>
      <c r="E41" s="19" t="s">
        <v>299</v>
      </c>
      <c r="F41" s="18" t="s">
        <v>58</v>
      </c>
      <c r="G41" s="19" t="s">
        <v>228</v>
      </c>
      <c r="H41" s="19" t="s">
        <v>221</v>
      </c>
      <c r="I41" s="19" t="s">
        <v>229</v>
      </c>
      <c r="J41" s="21" t="s">
        <v>307</v>
      </c>
      <c r="K41" s="20" t="s">
        <v>341</v>
      </c>
      <c r="L41" s="21">
        <v>1</v>
      </c>
      <c r="M41" s="21">
        <v>0</v>
      </c>
      <c r="N41" s="22"/>
      <c r="T41" s="3">
        <v>1</v>
      </c>
    </row>
    <row r="42" spans="1:21" ht="52.8" x14ac:dyDescent="0.3">
      <c r="A42" s="18">
        <v>34</v>
      </c>
      <c r="B42" s="19" t="s">
        <v>150</v>
      </c>
      <c r="C42" s="19" t="s">
        <v>151</v>
      </c>
      <c r="D42" s="18" t="s">
        <v>23</v>
      </c>
      <c r="E42" s="19" t="s">
        <v>152</v>
      </c>
      <c r="F42" s="18" t="s">
        <v>58</v>
      </c>
      <c r="G42" s="19" t="s">
        <v>19</v>
      </c>
      <c r="H42" s="19" t="s">
        <v>153</v>
      </c>
      <c r="I42" s="19" t="s">
        <v>57</v>
      </c>
      <c r="J42" s="21" t="s">
        <v>307</v>
      </c>
      <c r="K42" s="20" t="s">
        <v>341</v>
      </c>
      <c r="L42" s="21">
        <v>1</v>
      </c>
      <c r="M42" s="21">
        <v>0</v>
      </c>
      <c r="N42" s="22"/>
      <c r="U42" s="3">
        <v>1</v>
      </c>
    </row>
    <row r="43" spans="1:21" ht="52.8" x14ac:dyDescent="0.3">
      <c r="A43" s="18">
        <v>35</v>
      </c>
      <c r="B43" s="19" t="s">
        <v>154</v>
      </c>
      <c r="C43" s="19" t="s">
        <v>155</v>
      </c>
      <c r="D43" s="18" t="s">
        <v>156</v>
      </c>
      <c r="E43" s="19" t="s">
        <v>152</v>
      </c>
      <c r="F43" s="18" t="s">
        <v>58</v>
      </c>
      <c r="G43" s="19" t="s">
        <v>19</v>
      </c>
      <c r="H43" s="19" t="s">
        <v>153</v>
      </c>
      <c r="I43" s="19" t="s">
        <v>57</v>
      </c>
      <c r="J43" s="21" t="s">
        <v>307</v>
      </c>
      <c r="K43" s="20" t="s">
        <v>341</v>
      </c>
      <c r="L43" s="21">
        <v>1</v>
      </c>
      <c r="M43" s="21">
        <v>0</v>
      </c>
      <c r="N43" s="22"/>
      <c r="U43" s="3">
        <v>1</v>
      </c>
    </row>
    <row r="44" spans="1:21" x14ac:dyDescent="0.3">
      <c r="A44" s="13" t="s">
        <v>379</v>
      </c>
      <c r="B44" s="27" t="s">
        <v>93</v>
      </c>
      <c r="C44" s="28"/>
      <c r="D44" s="33"/>
      <c r="E44" s="28"/>
      <c r="F44" s="33"/>
      <c r="G44" s="28"/>
      <c r="H44" s="28"/>
      <c r="I44" s="28"/>
      <c r="J44" s="36"/>
      <c r="K44" s="28"/>
      <c r="L44" s="31"/>
      <c r="M44" s="31"/>
      <c r="N44" s="17"/>
    </row>
    <row r="45" spans="1:21" ht="39.6" x14ac:dyDescent="0.3">
      <c r="A45" s="18">
        <v>36</v>
      </c>
      <c r="B45" s="19" t="s">
        <v>257</v>
      </c>
      <c r="C45" s="19" t="s">
        <v>258</v>
      </c>
      <c r="D45" s="18" t="s">
        <v>14</v>
      </c>
      <c r="E45" s="19" t="s">
        <v>259</v>
      </c>
      <c r="F45" s="18" t="s">
        <v>94</v>
      </c>
      <c r="G45" s="19" t="s">
        <v>260</v>
      </c>
      <c r="H45" s="19" t="s">
        <v>157</v>
      </c>
      <c r="I45" s="19" t="s">
        <v>261</v>
      </c>
      <c r="J45" s="18" t="s">
        <v>322</v>
      </c>
      <c r="K45" s="20"/>
      <c r="L45" s="21">
        <v>1</v>
      </c>
      <c r="M45" s="21">
        <v>0</v>
      </c>
      <c r="N45" s="22"/>
      <c r="T45" s="3">
        <v>1</v>
      </c>
    </row>
    <row r="46" spans="1:21" ht="66" x14ac:dyDescent="0.3">
      <c r="A46" s="18">
        <v>37</v>
      </c>
      <c r="B46" s="19" t="s">
        <v>63</v>
      </c>
      <c r="C46" s="19" t="s">
        <v>64</v>
      </c>
      <c r="D46" s="18" t="s">
        <v>10</v>
      </c>
      <c r="E46" s="19" t="s">
        <v>65</v>
      </c>
      <c r="F46" s="18" t="s">
        <v>66</v>
      </c>
      <c r="G46" s="19" t="s">
        <v>67</v>
      </c>
      <c r="H46" s="19" t="s">
        <v>22</v>
      </c>
      <c r="I46" s="19" t="s">
        <v>68</v>
      </c>
      <c r="J46" s="21" t="s">
        <v>314</v>
      </c>
      <c r="K46" s="20" t="s">
        <v>325</v>
      </c>
      <c r="L46" s="21">
        <v>0</v>
      </c>
      <c r="M46" s="21">
        <v>1</v>
      </c>
      <c r="N46" s="22"/>
      <c r="S46" s="3">
        <v>1</v>
      </c>
    </row>
    <row r="47" spans="1:21" ht="66" x14ac:dyDescent="0.3">
      <c r="A47" s="18">
        <v>38</v>
      </c>
      <c r="B47" s="19" t="s">
        <v>230</v>
      </c>
      <c r="C47" s="19" t="s">
        <v>231</v>
      </c>
      <c r="D47" s="18" t="s">
        <v>10</v>
      </c>
      <c r="E47" s="19" t="s">
        <v>65</v>
      </c>
      <c r="F47" s="18" t="s">
        <v>66</v>
      </c>
      <c r="G47" s="19" t="s">
        <v>67</v>
      </c>
      <c r="H47" s="19" t="s">
        <v>157</v>
      </c>
      <c r="I47" s="19" t="s">
        <v>68</v>
      </c>
      <c r="J47" s="21" t="s">
        <v>307</v>
      </c>
      <c r="K47" s="20" t="s">
        <v>325</v>
      </c>
      <c r="L47" s="21">
        <v>1</v>
      </c>
      <c r="M47" s="21">
        <v>0</v>
      </c>
      <c r="N47" s="22"/>
      <c r="S47" s="3">
        <v>1</v>
      </c>
    </row>
    <row r="48" spans="1:21" ht="66" x14ac:dyDescent="0.3">
      <c r="A48" s="18">
        <v>39</v>
      </c>
      <c r="B48" s="19" t="s">
        <v>232</v>
      </c>
      <c r="C48" s="19" t="s">
        <v>233</v>
      </c>
      <c r="D48" s="18" t="s">
        <v>10</v>
      </c>
      <c r="E48" s="19" t="s">
        <v>65</v>
      </c>
      <c r="F48" s="18" t="s">
        <v>66</v>
      </c>
      <c r="G48" s="19" t="s">
        <v>67</v>
      </c>
      <c r="H48" s="19" t="s">
        <v>157</v>
      </c>
      <c r="I48" s="19" t="s">
        <v>68</v>
      </c>
      <c r="J48" s="21" t="s">
        <v>314</v>
      </c>
      <c r="K48" s="20" t="s">
        <v>325</v>
      </c>
      <c r="L48" s="21">
        <v>0</v>
      </c>
      <c r="M48" s="21">
        <v>1</v>
      </c>
      <c r="N48" s="22"/>
      <c r="S48" s="3">
        <v>1</v>
      </c>
    </row>
    <row r="49" spans="1:21" ht="66" x14ac:dyDescent="0.3">
      <c r="A49" s="18">
        <v>40</v>
      </c>
      <c r="B49" s="19" t="s">
        <v>234</v>
      </c>
      <c r="C49" s="19" t="s">
        <v>235</v>
      </c>
      <c r="D49" s="18" t="s">
        <v>10</v>
      </c>
      <c r="E49" s="19" t="s">
        <v>65</v>
      </c>
      <c r="F49" s="18" t="s">
        <v>66</v>
      </c>
      <c r="G49" s="19" t="s">
        <v>67</v>
      </c>
      <c r="H49" s="19" t="s">
        <v>157</v>
      </c>
      <c r="I49" s="19" t="s">
        <v>68</v>
      </c>
      <c r="J49" s="21" t="s">
        <v>314</v>
      </c>
      <c r="K49" s="20" t="s">
        <v>325</v>
      </c>
      <c r="L49" s="21">
        <v>0</v>
      </c>
      <c r="M49" s="21">
        <v>1</v>
      </c>
      <c r="N49" s="22"/>
      <c r="S49" s="3">
        <v>1</v>
      </c>
    </row>
    <row r="50" spans="1:21" x14ac:dyDescent="0.3">
      <c r="A50" s="13" t="s">
        <v>380</v>
      </c>
      <c r="B50" s="14" t="s">
        <v>236</v>
      </c>
      <c r="C50" s="14"/>
      <c r="D50" s="13"/>
      <c r="E50" s="14"/>
      <c r="F50" s="13"/>
      <c r="G50" s="14"/>
      <c r="H50" s="14"/>
      <c r="I50" s="14"/>
      <c r="J50" s="13"/>
      <c r="K50" s="27"/>
      <c r="L50" s="31"/>
      <c r="M50" s="31"/>
      <c r="N50" s="17"/>
    </row>
    <row r="51" spans="1:21" ht="39.6" x14ac:dyDescent="0.3">
      <c r="A51" s="29">
        <v>41</v>
      </c>
      <c r="B51" s="30" t="s">
        <v>238</v>
      </c>
      <c r="C51" s="30" t="s">
        <v>239</v>
      </c>
      <c r="D51" s="29" t="s">
        <v>14</v>
      </c>
      <c r="E51" s="30" t="s">
        <v>240</v>
      </c>
      <c r="F51" s="29" t="s">
        <v>237</v>
      </c>
      <c r="G51" s="30" t="s">
        <v>19</v>
      </c>
      <c r="H51" s="30" t="s">
        <v>153</v>
      </c>
      <c r="I51" s="30" t="s">
        <v>241</v>
      </c>
      <c r="J51" s="21" t="s">
        <v>307</v>
      </c>
      <c r="K51" s="20" t="s">
        <v>342</v>
      </c>
      <c r="L51" s="21">
        <v>1</v>
      </c>
      <c r="M51" s="21">
        <v>0</v>
      </c>
      <c r="N51" s="22"/>
      <c r="T51" s="3">
        <v>1</v>
      </c>
    </row>
    <row r="52" spans="1:21" x14ac:dyDescent="0.3">
      <c r="A52" s="13" t="s">
        <v>381</v>
      </c>
      <c r="B52" s="14" t="s">
        <v>69</v>
      </c>
      <c r="C52" s="14"/>
      <c r="D52" s="13"/>
      <c r="E52" s="14"/>
      <c r="F52" s="13"/>
      <c r="G52" s="14"/>
      <c r="H52" s="14"/>
      <c r="I52" s="14"/>
      <c r="J52" s="13"/>
      <c r="K52" s="27"/>
      <c r="L52" s="31"/>
      <c r="M52" s="31"/>
      <c r="N52" s="17"/>
    </row>
    <row r="53" spans="1:21" ht="66" x14ac:dyDescent="0.3">
      <c r="A53" s="29">
        <v>42</v>
      </c>
      <c r="B53" s="30" t="s">
        <v>70</v>
      </c>
      <c r="C53" s="30" t="s">
        <v>71</v>
      </c>
      <c r="D53" s="29" t="s">
        <v>72</v>
      </c>
      <c r="E53" s="30" t="s">
        <v>73</v>
      </c>
      <c r="F53" s="29" t="s">
        <v>74</v>
      </c>
      <c r="G53" s="30" t="s">
        <v>56</v>
      </c>
      <c r="H53" s="30" t="s">
        <v>22</v>
      </c>
      <c r="I53" s="30" t="s">
        <v>75</v>
      </c>
      <c r="J53" s="21" t="s">
        <v>307</v>
      </c>
      <c r="K53" s="20" t="s">
        <v>343</v>
      </c>
      <c r="L53" s="21">
        <v>1</v>
      </c>
      <c r="M53" s="21">
        <v>0</v>
      </c>
      <c r="N53" s="22"/>
      <c r="U53" s="3">
        <v>1</v>
      </c>
    </row>
    <row r="54" spans="1:21" x14ac:dyDescent="0.3">
      <c r="A54" s="13" t="s">
        <v>382</v>
      </c>
      <c r="B54" s="14" t="s">
        <v>367</v>
      </c>
      <c r="C54" s="14"/>
      <c r="D54" s="13"/>
      <c r="E54" s="14"/>
      <c r="F54" s="13"/>
      <c r="G54" s="14"/>
      <c r="H54" s="14"/>
      <c r="I54" s="14"/>
      <c r="J54" s="13"/>
      <c r="K54" s="27"/>
      <c r="L54" s="31"/>
      <c r="M54" s="31"/>
      <c r="N54" s="17"/>
    </row>
    <row r="55" spans="1:21" ht="39.6" x14ac:dyDescent="0.3">
      <c r="A55" s="29">
        <v>43</v>
      </c>
      <c r="B55" s="30" t="s">
        <v>243</v>
      </c>
      <c r="C55" s="30" t="s">
        <v>244</v>
      </c>
      <c r="D55" s="29" t="s">
        <v>14</v>
      </c>
      <c r="E55" s="30" t="s">
        <v>245</v>
      </c>
      <c r="F55" s="29" t="s">
        <v>242</v>
      </c>
      <c r="G55" s="30" t="s">
        <v>246</v>
      </c>
      <c r="H55" s="30" t="s">
        <v>153</v>
      </c>
      <c r="I55" s="30" t="s">
        <v>247</v>
      </c>
      <c r="J55" s="21" t="s">
        <v>358</v>
      </c>
      <c r="K55" s="20" t="s">
        <v>359</v>
      </c>
      <c r="L55" s="21">
        <v>1</v>
      </c>
      <c r="M55" s="21">
        <v>0</v>
      </c>
      <c r="N55" s="22"/>
      <c r="T55" s="3">
        <v>1</v>
      </c>
    </row>
    <row r="56" spans="1:21" x14ac:dyDescent="0.3">
      <c r="A56" s="13" t="s">
        <v>382</v>
      </c>
      <c r="B56" s="14" t="s">
        <v>363</v>
      </c>
      <c r="C56" s="14"/>
      <c r="D56" s="13"/>
      <c r="E56" s="14"/>
      <c r="F56" s="13"/>
      <c r="G56" s="14"/>
      <c r="H56" s="14"/>
      <c r="I56" s="14"/>
      <c r="J56" s="13"/>
      <c r="K56" s="27"/>
      <c r="L56" s="31"/>
      <c r="M56" s="31"/>
      <c r="N56" s="17"/>
    </row>
    <row r="57" spans="1:21" ht="52.8" x14ac:dyDescent="0.3">
      <c r="A57" s="29">
        <v>44</v>
      </c>
      <c r="B57" s="30" t="s">
        <v>76</v>
      </c>
      <c r="C57" s="30" t="s">
        <v>77</v>
      </c>
      <c r="D57" s="29" t="s">
        <v>23</v>
      </c>
      <c r="E57" s="30" t="s">
        <v>78</v>
      </c>
      <c r="F57" s="29" t="s">
        <v>79</v>
      </c>
      <c r="G57" s="30" t="s">
        <v>56</v>
      </c>
      <c r="H57" s="30" t="s">
        <v>30</v>
      </c>
      <c r="I57" s="30" t="s">
        <v>80</v>
      </c>
      <c r="J57" s="21" t="s">
        <v>307</v>
      </c>
      <c r="K57" s="20"/>
      <c r="L57" s="21">
        <v>1</v>
      </c>
      <c r="M57" s="21">
        <v>0</v>
      </c>
      <c r="N57" s="22"/>
      <c r="U57" s="3">
        <v>1</v>
      </c>
    </row>
    <row r="58" spans="1:21" ht="79.2" x14ac:dyDescent="0.3">
      <c r="A58" s="29">
        <v>45</v>
      </c>
      <c r="B58" s="30" t="s">
        <v>326</v>
      </c>
      <c r="C58" s="30" t="s">
        <v>81</v>
      </c>
      <c r="D58" s="29" t="s">
        <v>23</v>
      </c>
      <c r="E58" s="30" t="s">
        <v>82</v>
      </c>
      <c r="F58" s="29" t="s">
        <v>79</v>
      </c>
      <c r="G58" s="30" t="s">
        <v>56</v>
      </c>
      <c r="H58" s="30" t="s">
        <v>30</v>
      </c>
      <c r="I58" s="30" t="s">
        <v>80</v>
      </c>
      <c r="J58" s="21" t="s">
        <v>307</v>
      </c>
      <c r="K58" s="20"/>
      <c r="L58" s="21">
        <v>1</v>
      </c>
      <c r="M58" s="21">
        <v>0</v>
      </c>
      <c r="N58" s="22"/>
      <c r="U58" s="3">
        <v>1</v>
      </c>
    </row>
    <row r="59" spans="1:21" ht="92.4" x14ac:dyDescent="0.3">
      <c r="A59" s="29">
        <v>46</v>
      </c>
      <c r="B59" s="30" t="s">
        <v>288</v>
      </c>
      <c r="C59" s="30" t="s">
        <v>289</v>
      </c>
      <c r="D59" s="29" t="s">
        <v>14</v>
      </c>
      <c r="E59" s="30" t="s">
        <v>290</v>
      </c>
      <c r="F59" s="29" t="s">
        <v>149</v>
      </c>
      <c r="G59" s="30" t="s">
        <v>286</v>
      </c>
      <c r="H59" s="30" t="s">
        <v>176</v>
      </c>
      <c r="I59" s="30" t="s">
        <v>287</v>
      </c>
      <c r="J59" s="21" t="s">
        <v>307</v>
      </c>
      <c r="K59" s="20" t="s">
        <v>349</v>
      </c>
      <c r="L59" s="21">
        <v>1</v>
      </c>
      <c r="M59" s="21">
        <v>0</v>
      </c>
      <c r="N59" s="22"/>
      <c r="T59" s="3">
        <v>1</v>
      </c>
    </row>
    <row r="60" spans="1:21" x14ac:dyDescent="0.3">
      <c r="A60" s="13" t="s">
        <v>383</v>
      </c>
      <c r="B60" s="14" t="s">
        <v>368</v>
      </c>
      <c r="C60" s="14"/>
      <c r="D60" s="13"/>
      <c r="E60" s="14"/>
      <c r="F60" s="13"/>
      <c r="G60" s="14"/>
      <c r="H60" s="14"/>
      <c r="I60" s="14"/>
      <c r="J60" s="13"/>
      <c r="K60" s="27"/>
      <c r="L60" s="31"/>
      <c r="M60" s="31"/>
      <c r="N60" s="17"/>
    </row>
    <row r="61" spans="1:21" ht="52.8" x14ac:dyDescent="0.3">
      <c r="A61" s="29">
        <v>47</v>
      </c>
      <c r="B61" s="30" t="s">
        <v>85</v>
      </c>
      <c r="C61" s="30" t="s">
        <v>86</v>
      </c>
      <c r="D61" s="29" t="s">
        <v>87</v>
      </c>
      <c r="E61" s="30" t="s">
        <v>85</v>
      </c>
      <c r="F61" s="29" t="s">
        <v>83</v>
      </c>
      <c r="G61" s="30" t="s">
        <v>19</v>
      </c>
      <c r="H61" s="30">
        <v>2013</v>
      </c>
      <c r="I61" s="30" t="s">
        <v>88</v>
      </c>
      <c r="J61" s="21" t="s">
        <v>307</v>
      </c>
      <c r="K61" s="20" t="s">
        <v>360</v>
      </c>
      <c r="L61" s="21">
        <v>1</v>
      </c>
      <c r="M61" s="21">
        <v>0</v>
      </c>
      <c r="N61" s="22"/>
      <c r="O61" s="3">
        <v>1</v>
      </c>
    </row>
    <row r="62" spans="1:21" ht="62.25" customHeight="1" x14ac:dyDescent="0.3">
      <c r="A62" s="29">
        <v>48</v>
      </c>
      <c r="B62" s="30" t="s">
        <v>250</v>
      </c>
      <c r="C62" s="30" t="s">
        <v>251</v>
      </c>
      <c r="D62" s="29" t="s">
        <v>14</v>
      </c>
      <c r="E62" s="30" t="s">
        <v>252</v>
      </c>
      <c r="F62" s="29" t="s">
        <v>83</v>
      </c>
      <c r="G62" s="30" t="s">
        <v>248</v>
      </c>
      <c r="H62" s="30" t="s">
        <v>153</v>
      </c>
      <c r="I62" s="30" t="s">
        <v>253</v>
      </c>
      <c r="J62" s="21" t="s">
        <v>307</v>
      </c>
      <c r="K62" s="20"/>
      <c r="L62" s="21">
        <v>1</v>
      </c>
      <c r="M62" s="21">
        <v>0</v>
      </c>
      <c r="N62" s="22"/>
      <c r="T62" s="3">
        <v>1</v>
      </c>
    </row>
    <row r="63" spans="1:21" ht="39.6" x14ac:dyDescent="0.3">
      <c r="A63" s="29">
        <v>49</v>
      </c>
      <c r="B63" s="30" t="s">
        <v>254</v>
      </c>
      <c r="C63" s="30" t="s">
        <v>255</v>
      </c>
      <c r="D63" s="29" t="s">
        <v>14</v>
      </c>
      <c r="E63" s="30" t="s">
        <v>256</v>
      </c>
      <c r="F63" s="29" t="s">
        <v>83</v>
      </c>
      <c r="G63" s="30" t="s">
        <v>248</v>
      </c>
      <c r="H63" s="30" t="s">
        <v>153</v>
      </c>
      <c r="I63" s="30" t="s">
        <v>249</v>
      </c>
      <c r="J63" s="21" t="s">
        <v>307</v>
      </c>
      <c r="K63" s="20" t="s">
        <v>360</v>
      </c>
      <c r="L63" s="21">
        <v>1</v>
      </c>
      <c r="M63" s="21">
        <v>0</v>
      </c>
      <c r="N63" s="22"/>
      <c r="T63" s="3">
        <v>1</v>
      </c>
    </row>
    <row r="64" spans="1:21" ht="26.4" x14ac:dyDescent="0.3">
      <c r="A64" s="13" t="s">
        <v>384</v>
      </c>
      <c r="B64" s="14" t="s">
        <v>91</v>
      </c>
      <c r="C64" s="14"/>
      <c r="D64" s="13"/>
      <c r="E64" s="14"/>
      <c r="F64" s="13"/>
      <c r="G64" s="14"/>
      <c r="H64" s="14"/>
      <c r="I64" s="14"/>
      <c r="J64" s="13"/>
      <c r="K64" s="15" t="s">
        <v>321</v>
      </c>
      <c r="L64" s="31"/>
      <c r="M64" s="31"/>
      <c r="N64" s="17"/>
    </row>
    <row r="65" spans="1:20" ht="66" x14ac:dyDescent="0.3">
      <c r="A65" s="29">
        <v>50</v>
      </c>
      <c r="B65" s="30" t="s">
        <v>304</v>
      </c>
      <c r="C65" s="30" t="s">
        <v>305</v>
      </c>
      <c r="D65" s="29" t="s">
        <v>48</v>
      </c>
      <c r="E65" s="30" t="s">
        <v>304</v>
      </c>
      <c r="F65" s="29" t="s">
        <v>92</v>
      </c>
      <c r="G65" s="30" t="s">
        <v>20</v>
      </c>
      <c r="H65" s="30" t="s">
        <v>153</v>
      </c>
      <c r="I65" s="30" t="s">
        <v>306</v>
      </c>
      <c r="J65" s="21" t="s">
        <v>307</v>
      </c>
      <c r="K65" s="20"/>
      <c r="L65" s="21">
        <v>1</v>
      </c>
      <c r="M65" s="21">
        <v>0</v>
      </c>
      <c r="N65" s="22"/>
      <c r="O65" s="3">
        <v>1</v>
      </c>
    </row>
    <row r="66" spans="1:20" x14ac:dyDescent="0.3">
      <c r="A66" s="13" t="s">
        <v>385</v>
      </c>
      <c r="B66" s="14" t="s">
        <v>102</v>
      </c>
      <c r="C66" s="14"/>
      <c r="D66" s="13"/>
      <c r="E66" s="14"/>
      <c r="F66" s="13"/>
      <c r="G66" s="14"/>
      <c r="H66" s="14"/>
      <c r="I66" s="14"/>
      <c r="J66" s="13"/>
      <c r="K66" s="27"/>
      <c r="L66" s="31"/>
      <c r="M66" s="31"/>
      <c r="N66" s="17"/>
    </row>
    <row r="67" spans="1:20" ht="66" x14ac:dyDescent="0.3">
      <c r="A67" s="29">
        <v>51</v>
      </c>
      <c r="B67" s="30" t="s">
        <v>95</v>
      </c>
      <c r="C67" s="30" t="s">
        <v>96</v>
      </c>
      <c r="D67" s="29" t="s">
        <v>97</v>
      </c>
      <c r="E67" s="30" t="s">
        <v>98</v>
      </c>
      <c r="F67" s="29" t="s">
        <v>99</v>
      </c>
      <c r="G67" s="30" t="s">
        <v>100</v>
      </c>
      <c r="H67" s="30" t="s">
        <v>30</v>
      </c>
      <c r="I67" s="30" t="s">
        <v>101</v>
      </c>
      <c r="J67" s="29" t="s">
        <v>314</v>
      </c>
      <c r="K67" s="20" t="s">
        <v>361</v>
      </c>
      <c r="L67" s="21">
        <v>0</v>
      </c>
      <c r="M67" s="21">
        <v>1</v>
      </c>
      <c r="N67" s="22"/>
      <c r="Q67" s="3">
        <v>1</v>
      </c>
    </row>
    <row r="68" spans="1:20" ht="39.6" x14ac:dyDescent="0.3">
      <c r="A68" s="29">
        <v>52</v>
      </c>
      <c r="B68" s="30" t="s">
        <v>264</v>
      </c>
      <c r="C68" s="30" t="s">
        <v>265</v>
      </c>
      <c r="D68" s="29" t="s">
        <v>14</v>
      </c>
      <c r="E68" s="30" t="s">
        <v>262</v>
      </c>
      <c r="F68" s="29" t="s">
        <v>99</v>
      </c>
      <c r="G68" s="30" t="s">
        <v>263</v>
      </c>
      <c r="H68" s="30" t="s">
        <v>157</v>
      </c>
      <c r="I68" s="30" t="s">
        <v>266</v>
      </c>
      <c r="J68" s="29" t="s">
        <v>314</v>
      </c>
      <c r="K68" s="20" t="s">
        <v>361</v>
      </c>
      <c r="L68" s="21">
        <v>0</v>
      </c>
      <c r="M68" s="21">
        <v>1</v>
      </c>
      <c r="N68" s="22"/>
      <c r="T68" s="3">
        <v>1</v>
      </c>
    </row>
    <row r="69" spans="1:20" ht="39.6" x14ac:dyDescent="0.3">
      <c r="A69" s="29">
        <v>53</v>
      </c>
      <c r="B69" s="30" t="s">
        <v>267</v>
      </c>
      <c r="C69" s="30" t="s">
        <v>114</v>
      </c>
      <c r="D69" s="29" t="s">
        <v>14</v>
      </c>
      <c r="E69" s="30" t="s">
        <v>268</v>
      </c>
      <c r="F69" s="29" t="s">
        <v>103</v>
      </c>
      <c r="G69" s="30" t="s">
        <v>269</v>
      </c>
      <c r="H69" s="30" t="s">
        <v>157</v>
      </c>
      <c r="I69" s="30" t="s">
        <v>270</v>
      </c>
      <c r="J69" s="21" t="s">
        <v>307</v>
      </c>
      <c r="K69" s="20"/>
      <c r="L69" s="21">
        <v>1</v>
      </c>
      <c r="M69" s="21">
        <v>0</v>
      </c>
      <c r="N69" s="22"/>
      <c r="T69" s="3">
        <v>1</v>
      </c>
    </row>
    <row r="70" spans="1:20" ht="52.8" x14ac:dyDescent="0.3">
      <c r="A70" s="29">
        <v>54</v>
      </c>
      <c r="B70" s="30" t="s">
        <v>104</v>
      </c>
      <c r="C70" s="30" t="s">
        <v>105</v>
      </c>
      <c r="D70" s="29" t="s">
        <v>89</v>
      </c>
      <c r="E70" s="30" t="s">
        <v>104</v>
      </c>
      <c r="F70" s="29" t="s">
        <v>103</v>
      </c>
      <c r="G70" s="30" t="s">
        <v>19</v>
      </c>
      <c r="H70" s="30">
        <v>2013</v>
      </c>
      <c r="I70" s="30" t="s">
        <v>106</v>
      </c>
      <c r="J70" s="21" t="s">
        <v>307</v>
      </c>
      <c r="K70" s="20"/>
      <c r="L70" s="21">
        <v>1</v>
      </c>
      <c r="M70" s="21">
        <v>0</v>
      </c>
      <c r="N70" s="22"/>
      <c r="R70" s="3">
        <v>1</v>
      </c>
    </row>
    <row r="71" spans="1:20" ht="66" x14ac:dyDescent="0.3">
      <c r="A71" s="29">
        <f t="shared" ref="A71:A77" si="0">A70+1</f>
        <v>55</v>
      </c>
      <c r="B71" s="30" t="s">
        <v>107</v>
      </c>
      <c r="C71" s="30" t="s">
        <v>108</v>
      </c>
      <c r="D71" s="29" t="s">
        <v>89</v>
      </c>
      <c r="E71" s="30" t="s">
        <v>109</v>
      </c>
      <c r="F71" s="29" t="s">
        <v>103</v>
      </c>
      <c r="G71" s="30" t="s">
        <v>19</v>
      </c>
      <c r="H71" s="30">
        <v>2013</v>
      </c>
      <c r="I71" s="30" t="s">
        <v>110</v>
      </c>
      <c r="J71" s="21" t="s">
        <v>307</v>
      </c>
      <c r="K71" s="20"/>
      <c r="L71" s="21">
        <v>1</v>
      </c>
      <c r="M71" s="21">
        <v>0</v>
      </c>
      <c r="N71" s="22"/>
      <c r="R71" s="3">
        <v>1</v>
      </c>
    </row>
    <row r="72" spans="1:20" ht="52.8" x14ac:dyDescent="0.3">
      <c r="A72" s="29">
        <f t="shared" si="0"/>
        <v>56</v>
      </c>
      <c r="B72" s="30" t="s">
        <v>113</v>
      </c>
      <c r="C72" s="30" t="s">
        <v>114</v>
      </c>
      <c r="D72" s="29" t="s">
        <v>89</v>
      </c>
      <c r="E72" s="30" t="s">
        <v>113</v>
      </c>
      <c r="F72" s="29" t="s">
        <v>103</v>
      </c>
      <c r="G72" s="30" t="s">
        <v>19</v>
      </c>
      <c r="H72" s="30">
        <v>2013</v>
      </c>
      <c r="I72" s="30" t="s">
        <v>84</v>
      </c>
      <c r="J72" s="21" t="s">
        <v>307</v>
      </c>
      <c r="K72" s="20"/>
      <c r="L72" s="21">
        <v>1</v>
      </c>
      <c r="M72" s="21">
        <v>0</v>
      </c>
      <c r="N72" s="22"/>
      <c r="R72" s="3">
        <v>1</v>
      </c>
    </row>
    <row r="73" spans="1:20" ht="39.6" x14ac:dyDescent="0.3">
      <c r="A73" s="29">
        <f t="shared" si="0"/>
        <v>57</v>
      </c>
      <c r="B73" s="30" t="s">
        <v>115</v>
      </c>
      <c r="C73" s="30" t="s">
        <v>114</v>
      </c>
      <c r="D73" s="29" t="s">
        <v>97</v>
      </c>
      <c r="E73" s="30" t="s">
        <v>116</v>
      </c>
      <c r="F73" s="29" t="s">
        <v>103</v>
      </c>
      <c r="G73" s="30" t="s">
        <v>19</v>
      </c>
      <c r="H73" s="30">
        <v>2013</v>
      </c>
      <c r="I73" s="30" t="s">
        <v>117</v>
      </c>
      <c r="J73" s="21" t="s">
        <v>307</v>
      </c>
      <c r="K73" s="20"/>
      <c r="L73" s="21">
        <v>1</v>
      </c>
      <c r="M73" s="21">
        <v>0</v>
      </c>
      <c r="N73" s="22"/>
      <c r="Q73" s="3">
        <v>1</v>
      </c>
    </row>
    <row r="74" spans="1:20" ht="39.6" x14ac:dyDescent="0.3">
      <c r="A74" s="29">
        <f t="shared" si="0"/>
        <v>58</v>
      </c>
      <c r="B74" s="30" t="s">
        <v>118</v>
      </c>
      <c r="C74" s="30" t="s">
        <v>119</v>
      </c>
      <c r="D74" s="29" t="s">
        <v>97</v>
      </c>
      <c r="E74" s="30" t="s">
        <v>120</v>
      </c>
      <c r="F74" s="29" t="s">
        <v>103</v>
      </c>
      <c r="G74" s="30" t="s">
        <v>19</v>
      </c>
      <c r="H74" s="30">
        <v>2013</v>
      </c>
      <c r="I74" s="30" t="s">
        <v>117</v>
      </c>
      <c r="J74" s="21" t="s">
        <v>307</v>
      </c>
      <c r="K74" s="20"/>
      <c r="L74" s="21">
        <v>1</v>
      </c>
      <c r="M74" s="21">
        <v>0</v>
      </c>
      <c r="N74" s="22"/>
      <c r="Q74" s="3">
        <v>1</v>
      </c>
    </row>
    <row r="75" spans="1:20" ht="39.6" x14ac:dyDescent="0.3">
      <c r="A75" s="29">
        <f t="shared" si="0"/>
        <v>59</v>
      </c>
      <c r="B75" s="30" t="s">
        <v>121</v>
      </c>
      <c r="C75" s="30" t="s">
        <v>111</v>
      </c>
      <c r="D75" s="29" t="s">
        <v>97</v>
      </c>
      <c r="E75" s="30" t="s">
        <v>122</v>
      </c>
      <c r="F75" s="29" t="s">
        <v>103</v>
      </c>
      <c r="G75" s="30" t="s">
        <v>123</v>
      </c>
      <c r="H75" s="30">
        <v>2013</v>
      </c>
      <c r="I75" s="30" t="s">
        <v>117</v>
      </c>
      <c r="J75" s="21" t="s">
        <v>307</v>
      </c>
      <c r="K75" s="20"/>
      <c r="L75" s="21">
        <v>1</v>
      </c>
      <c r="M75" s="21">
        <v>0</v>
      </c>
      <c r="N75" s="22"/>
      <c r="Q75" s="3">
        <v>1</v>
      </c>
    </row>
    <row r="76" spans="1:20" ht="39.6" x14ac:dyDescent="0.3">
      <c r="A76" s="29">
        <f t="shared" si="0"/>
        <v>60</v>
      </c>
      <c r="B76" s="30" t="s">
        <v>124</v>
      </c>
      <c r="C76" s="30" t="s">
        <v>125</v>
      </c>
      <c r="D76" s="29" t="s">
        <v>97</v>
      </c>
      <c r="E76" s="30" t="s">
        <v>126</v>
      </c>
      <c r="F76" s="29" t="s">
        <v>103</v>
      </c>
      <c r="G76" s="30" t="s">
        <v>19</v>
      </c>
      <c r="H76" s="30">
        <v>2013</v>
      </c>
      <c r="I76" s="30" t="s">
        <v>117</v>
      </c>
      <c r="J76" s="21" t="s">
        <v>307</v>
      </c>
      <c r="K76" s="20"/>
      <c r="L76" s="21">
        <v>1</v>
      </c>
      <c r="M76" s="21">
        <v>0</v>
      </c>
      <c r="N76" s="22"/>
      <c r="Q76" s="3">
        <v>1</v>
      </c>
    </row>
    <row r="77" spans="1:20" ht="39.6" x14ac:dyDescent="0.3">
      <c r="A77" s="29">
        <f t="shared" si="0"/>
        <v>61</v>
      </c>
      <c r="B77" s="30" t="s">
        <v>127</v>
      </c>
      <c r="C77" s="30" t="s">
        <v>128</v>
      </c>
      <c r="D77" s="29" t="s">
        <v>97</v>
      </c>
      <c r="E77" s="30" t="s">
        <v>129</v>
      </c>
      <c r="F77" s="29" t="s">
        <v>103</v>
      </c>
      <c r="G77" s="30" t="s">
        <v>112</v>
      </c>
      <c r="H77" s="30">
        <v>2013</v>
      </c>
      <c r="I77" s="30" t="s">
        <v>117</v>
      </c>
      <c r="J77" s="21" t="s">
        <v>307</v>
      </c>
      <c r="K77" s="20"/>
      <c r="L77" s="21">
        <v>1</v>
      </c>
      <c r="M77" s="21">
        <v>0</v>
      </c>
      <c r="N77" s="22"/>
      <c r="Q77" s="3">
        <v>1</v>
      </c>
    </row>
    <row r="78" spans="1:20" ht="26.4" x14ac:dyDescent="0.3">
      <c r="A78" s="13" t="s">
        <v>386</v>
      </c>
      <c r="B78" s="14" t="s">
        <v>369</v>
      </c>
      <c r="C78" s="14"/>
      <c r="D78" s="13"/>
      <c r="E78" s="14"/>
      <c r="F78" s="13"/>
      <c r="G78" s="14"/>
      <c r="H78" s="14"/>
      <c r="I78" s="14"/>
      <c r="J78" s="13"/>
      <c r="K78" s="15" t="s">
        <v>327</v>
      </c>
      <c r="L78" s="31"/>
      <c r="M78" s="31"/>
      <c r="N78" s="17"/>
    </row>
    <row r="79" spans="1:20" ht="79.2" x14ac:dyDescent="0.3">
      <c r="A79" s="18">
        <f>A77+1</f>
        <v>62</v>
      </c>
      <c r="B79" s="19" t="s">
        <v>271</v>
      </c>
      <c r="C79" s="19" t="s">
        <v>272</v>
      </c>
      <c r="D79" s="18" t="s">
        <v>273</v>
      </c>
      <c r="E79" s="19" t="s">
        <v>132</v>
      </c>
      <c r="F79" s="18" t="s">
        <v>133</v>
      </c>
      <c r="G79" s="19" t="s">
        <v>274</v>
      </c>
      <c r="H79" s="19" t="s">
        <v>153</v>
      </c>
      <c r="I79" s="19" t="s">
        <v>84</v>
      </c>
      <c r="J79" s="21" t="s">
        <v>328</v>
      </c>
      <c r="K79" s="20" t="s">
        <v>344</v>
      </c>
      <c r="L79" s="21">
        <v>0</v>
      </c>
      <c r="M79" s="21">
        <v>1</v>
      </c>
      <c r="N79" s="22"/>
      <c r="T79" s="3">
        <v>1</v>
      </c>
    </row>
    <row r="80" spans="1:20" ht="79.2" x14ac:dyDescent="0.3">
      <c r="A80" s="18">
        <v>63</v>
      </c>
      <c r="B80" s="19" t="s">
        <v>130</v>
      </c>
      <c r="C80" s="19" t="s">
        <v>131</v>
      </c>
      <c r="D80" s="18" t="s">
        <v>14</v>
      </c>
      <c r="E80" s="19" t="s">
        <v>132</v>
      </c>
      <c r="F80" s="18" t="s">
        <v>133</v>
      </c>
      <c r="G80" s="19" t="s">
        <v>134</v>
      </c>
      <c r="H80" s="19" t="s">
        <v>30</v>
      </c>
      <c r="I80" s="19" t="s">
        <v>135</v>
      </c>
      <c r="J80" s="21" t="s">
        <v>328</v>
      </c>
      <c r="K80" s="20" t="s">
        <v>345</v>
      </c>
      <c r="L80" s="21">
        <v>0</v>
      </c>
      <c r="M80" s="21">
        <v>1</v>
      </c>
      <c r="N80" s="22"/>
      <c r="T80" s="3">
        <v>1</v>
      </c>
    </row>
    <row r="81" spans="1:21" x14ac:dyDescent="0.3">
      <c r="A81" s="13" t="s">
        <v>387</v>
      </c>
      <c r="B81" s="14" t="s">
        <v>136</v>
      </c>
      <c r="C81" s="14"/>
      <c r="D81" s="13"/>
      <c r="E81" s="14"/>
      <c r="F81" s="13"/>
      <c r="G81" s="14"/>
      <c r="H81" s="14"/>
      <c r="I81" s="14"/>
      <c r="J81" s="13"/>
      <c r="K81" s="15"/>
      <c r="L81" s="31"/>
      <c r="M81" s="31"/>
      <c r="N81" s="17"/>
    </row>
    <row r="82" spans="1:21" s="9" customFormat="1" ht="39.6" x14ac:dyDescent="0.3">
      <c r="A82" s="18">
        <v>64</v>
      </c>
      <c r="B82" s="19" t="s">
        <v>90</v>
      </c>
      <c r="C82" s="19" t="s">
        <v>137</v>
      </c>
      <c r="D82" s="18" t="s">
        <v>10</v>
      </c>
      <c r="E82" s="19" t="s">
        <v>138</v>
      </c>
      <c r="F82" s="18" t="s">
        <v>139</v>
      </c>
      <c r="G82" s="19" t="s">
        <v>141</v>
      </c>
      <c r="H82" s="19" t="s">
        <v>22</v>
      </c>
      <c r="I82" s="19" t="s">
        <v>140</v>
      </c>
      <c r="J82" s="21" t="s">
        <v>314</v>
      </c>
      <c r="K82" s="20" t="s">
        <v>346</v>
      </c>
      <c r="L82" s="21">
        <v>0</v>
      </c>
      <c r="M82" s="21">
        <v>1</v>
      </c>
      <c r="N82" s="26"/>
      <c r="O82" s="8"/>
      <c r="P82" s="8"/>
      <c r="Q82" s="8"/>
      <c r="R82" s="8"/>
      <c r="S82" s="8">
        <v>1</v>
      </c>
      <c r="T82" s="8"/>
      <c r="U82" s="8"/>
    </row>
    <row r="83" spans="1:21" x14ac:dyDescent="0.3">
      <c r="A83" s="13"/>
      <c r="B83" s="14" t="s">
        <v>142</v>
      </c>
      <c r="C83" s="14"/>
      <c r="D83" s="13"/>
      <c r="E83" s="14"/>
      <c r="F83" s="13"/>
      <c r="G83" s="14"/>
      <c r="H83" s="14"/>
      <c r="I83" s="14"/>
      <c r="J83" s="13"/>
      <c r="K83" s="27"/>
      <c r="L83" s="31"/>
      <c r="M83" s="31"/>
      <c r="N83" s="17"/>
    </row>
    <row r="84" spans="1:21" ht="39.6" x14ac:dyDescent="0.3">
      <c r="A84" s="29">
        <v>65</v>
      </c>
      <c r="B84" s="30" t="s">
        <v>275</v>
      </c>
      <c r="C84" s="30" t="s">
        <v>276</v>
      </c>
      <c r="D84" s="29" t="s">
        <v>10</v>
      </c>
      <c r="E84" s="30" t="s">
        <v>143</v>
      </c>
      <c r="F84" s="29" t="s">
        <v>144</v>
      </c>
      <c r="G84" s="30" t="s">
        <v>277</v>
      </c>
      <c r="H84" s="30" t="s">
        <v>153</v>
      </c>
      <c r="I84" s="30" t="s">
        <v>59</v>
      </c>
      <c r="J84" s="21" t="s">
        <v>307</v>
      </c>
      <c r="K84" s="20" t="s">
        <v>347</v>
      </c>
      <c r="L84" s="21">
        <v>1</v>
      </c>
      <c r="M84" s="21">
        <v>0</v>
      </c>
      <c r="N84" s="22"/>
      <c r="S84" s="3">
        <v>1</v>
      </c>
    </row>
    <row r="85" spans="1:21" ht="52.8" x14ac:dyDescent="0.3">
      <c r="A85" s="29">
        <v>66</v>
      </c>
      <c r="B85" s="30" t="s">
        <v>278</v>
      </c>
      <c r="C85" s="30" t="s">
        <v>279</v>
      </c>
      <c r="D85" s="29" t="s">
        <v>14</v>
      </c>
      <c r="E85" s="30" t="s">
        <v>280</v>
      </c>
      <c r="F85" s="29" t="s">
        <v>144</v>
      </c>
      <c r="G85" s="30" t="s">
        <v>281</v>
      </c>
      <c r="H85" s="30" t="s">
        <v>176</v>
      </c>
      <c r="I85" s="30" t="s">
        <v>59</v>
      </c>
      <c r="J85" s="21" t="s">
        <v>307</v>
      </c>
      <c r="K85" s="20"/>
      <c r="L85" s="21">
        <v>1</v>
      </c>
      <c r="M85" s="21">
        <v>0</v>
      </c>
      <c r="N85" s="22"/>
      <c r="T85" s="3">
        <v>1</v>
      </c>
    </row>
    <row r="86" spans="1:21" ht="66" x14ac:dyDescent="0.3">
      <c r="A86" s="29">
        <v>67</v>
      </c>
      <c r="B86" s="30" t="s">
        <v>282</v>
      </c>
      <c r="C86" s="30" t="s">
        <v>283</v>
      </c>
      <c r="D86" s="29" t="s">
        <v>14</v>
      </c>
      <c r="E86" s="30" t="s">
        <v>284</v>
      </c>
      <c r="F86" s="29" t="s">
        <v>144</v>
      </c>
      <c r="G86" s="30" t="s">
        <v>281</v>
      </c>
      <c r="H86" s="30" t="s">
        <v>176</v>
      </c>
      <c r="I86" s="30" t="s">
        <v>285</v>
      </c>
      <c r="J86" s="21" t="s">
        <v>307</v>
      </c>
      <c r="K86" s="20"/>
      <c r="L86" s="21">
        <v>1</v>
      </c>
      <c r="M86" s="21">
        <v>0</v>
      </c>
      <c r="N86" s="22"/>
      <c r="T86" s="3">
        <v>1</v>
      </c>
    </row>
    <row r="87" spans="1:21" x14ac:dyDescent="0.3">
      <c r="A87" s="13" t="s">
        <v>388</v>
      </c>
      <c r="B87" s="14" t="s">
        <v>370</v>
      </c>
      <c r="C87" s="14"/>
      <c r="D87" s="13"/>
      <c r="E87" s="14"/>
      <c r="F87" s="13"/>
      <c r="G87" s="14"/>
      <c r="H87" s="14"/>
      <c r="I87" s="14"/>
      <c r="J87" s="13"/>
      <c r="K87" s="27"/>
      <c r="L87" s="31"/>
      <c r="M87" s="31"/>
      <c r="N87" s="17"/>
    </row>
    <row r="88" spans="1:21" ht="79.2" x14ac:dyDescent="0.3">
      <c r="A88" s="18">
        <v>68</v>
      </c>
      <c r="B88" s="19" t="s">
        <v>145</v>
      </c>
      <c r="C88" s="19" t="s">
        <v>146</v>
      </c>
      <c r="D88" s="18" t="s">
        <v>47</v>
      </c>
      <c r="E88" s="19" t="s">
        <v>145</v>
      </c>
      <c r="F88" s="18" t="s">
        <v>147</v>
      </c>
      <c r="G88" s="19" t="s">
        <v>19</v>
      </c>
      <c r="H88" s="19">
        <v>2013</v>
      </c>
      <c r="I88" s="19" t="s">
        <v>148</v>
      </c>
      <c r="J88" s="18" t="s">
        <v>323</v>
      </c>
      <c r="K88" s="20" t="s">
        <v>348</v>
      </c>
      <c r="L88" s="21">
        <v>0</v>
      </c>
      <c r="M88" s="21">
        <v>1</v>
      </c>
      <c r="N88" s="22"/>
      <c r="O88" s="3">
        <v>1</v>
      </c>
    </row>
    <row r="89" spans="1:21" x14ac:dyDescent="0.3">
      <c r="L89" s="4">
        <f>SUM(L5:L88)</f>
        <v>52</v>
      </c>
      <c r="M89" s="4">
        <f>SUM(M5:M88)</f>
        <v>13</v>
      </c>
      <c r="N89" s="5"/>
      <c r="O89" s="3">
        <f>SUBTOTAL(9,O5:O88)</f>
        <v>5</v>
      </c>
      <c r="P89" s="3">
        <f t="shared" ref="P89:U89" si="1">SUBTOTAL(9,P5:P88)</f>
        <v>1</v>
      </c>
      <c r="Q89" s="3">
        <f t="shared" si="1"/>
        <v>6</v>
      </c>
      <c r="R89" s="3">
        <f t="shared" si="1"/>
        <v>3</v>
      </c>
      <c r="S89" s="3">
        <f t="shared" si="1"/>
        <v>7</v>
      </c>
      <c r="T89" s="3">
        <f t="shared" si="1"/>
        <v>38</v>
      </c>
      <c r="U89" s="3">
        <f t="shared" si="1"/>
        <v>5</v>
      </c>
    </row>
    <row r="90" spans="1:21" ht="14.4" x14ac:dyDescent="0.3">
      <c r="N90" s="6">
        <f>(56/65)*100</f>
        <v>86.15384615384616</v>
      </c>
    </row>
    <row r="93" spans="1:21" x14ac:dyDescent="0.3">
      <c r="O93" s="3">
        <f>SUBTOTAL(9,O89)</f>
        <v>0</v>
      </c>
    </row>
  </sheetData>
  <autoFilter ref="A3:U90"/>
  <mergeCells count="1">
    <mergeCell ref="A1:K1"/>
  </mergeCells>
  <phoneticPr fontId="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102"/>
  <sheetViews>
    <sheetView workbookViewId="0">
      <selection activeCell="L5" sqref="L5"/>
    </sheetView>
  </sheetViews>
  <sheetFormatPr defaultRowHeight="14.4" x14ac:dyDescent="0.3"/>
  <cols>
    <col min="1" max="1" width="6.33203125" customWidth="1"/>
    <col min="2" max="6" width="13.88671875" customWidth="1"/>
    <col min="7" max="7" width="20.109375" customWidth="1"/>
    <col min="8" max="8" width="13.88671875" customWidth="1"/>
    <col min="9" max="9" width="30.6640625" customWidth="1"/>
    <col min="10" max="10" width="23.88671875" customWidth="1"/>
    <col min="11" max="11" width="33" customWidth="1"/>
    <col min="12" max="12" width="16" customWidth="1"/>
    <col min="13" max="13" width="12.33203125" customWidth="1"/>
  </cols>
  <sheetData>
    <row r="3" spans="1:13" x14ac:dyDescent="0.3">
      <c r="A3" s="63" t="s">
        <v>0</v>
      </c>
      <c r="B3" s="63" t="s">
        <v>1</v>
      </c>
      <c r="C3" s="63" t="s">
        <v>2</v>
      </c>
      <c r="D3" s="63" t="s">
        <v>3</v>
      </c>
      <c r="E3" s="63" t="s">
        <v>4</v>
      </c>
      <c r="F3" s="63" t="s">
        <v>5</v>
      </c>
      <c r="G3" s="63" t="s">
        <v>6</v>
      </c>
      <c r="H3" s="63" t="s">
        <v>7</v>
      </c>
      <c r="I3" s="63" t="s">
        <v>8</v>
      </c>
      <c r="J3" s="37" t="s">
        <v>400</v>
      </c>
      <c r="K3" s="37" t="s">
        <v>402</v>
      </c>
      <c r="L3" t="s">
        <v>307</v>
      </c>
      <c r="M3" t="s">
        <v>429</v>
      </c>
    </row>
    <row r="4" spans="1:13" x14ac:dyDescent="0.3">
      <c r="A4" s="63"/>
      <c r="B4" s="63"/>
      <c r="C4" s="63"/>
      <c r="D4" s="63"/>
      <c r="E4" s="63"/>
      <c r="F4" s="63"/>
      <c r="G4" s="63"/>
      <c r="H4" s="63"/>
      <c r="I4" s="63"/>
      <c r="J4" s="37" t="s">
        <v>401</v>
      </c>
      <c r="K4" s="37" t="s">
        <v>403</v>
      </c>
    </row>
    <row r="5" spans="1:13" x14ac:dyDescent="0.3">
      <c r="A5" s="38" t="s">
        <v>371</v>
      </c>
      <c r="B5" s="56" t="s">
        <v>9</v>
      </c>
      <c r="C5" s="56"/>
      <c r="D5" s="56"/>
      <c r="E5" s="56"/>
      <c r="F5" s="56"/>
      <c r="G5" s="56"/>
      <c r="H5" s="56"/>
      <c r="I5" s="56"/>
      <c r="J5" s="56"/>
      <c r="K5" s="56"/>
    </row>
    <row r="6" spans="1:13" ht="158.4" x14ac:dyDescent="0.3">
      <c r="A6" s="62">
        <v>1</v>
      </c>
      <c r="B6" s="61" t="s">
        <v>12</v>
      </c>
      <c r="C6" s="61" t="s">
        <v>13</v>
      </c>
      <c r="D6" s="62" t="s">
        <v>14</v>
      </c>
      <c r="E6" s="61" t="s">
        <v>15</v>
      </c>
      <c r="F6" s="62" t="s">
        <v>11</v>
      </c>
      <c r="G6" s="61" t="s">
        <v>16</v>
      </c>
      <c r="H6" s="61" t="s">
        <v>17</v>
      </c>
      <c r="I6" s="61" t="s">
        <v>18</v>
      </c>
      <c r="J6" s="41" t="s">
        <v>404</v>
      </c>
      <c r="K6" s="61" t="s">
        <v>331</v>
      </c>
    </row>
    <row r="7" spans="1:13" ht="79.2" x14ac:dyDescent="0.3">
      <c r="A7" s="62"/>
      <c r="B7" s="61"/>
      <c r="C7" s="61"/>
      <c r="D7" s="62"/>
      <c r="E7" s="61"/>
      <c r="F7" s="62"/>
      <c r="G7" s="61"/>
      <c r="H7" s="61"/>
      <c r="I7" s="61"/>
      <c r="J7" s="41" t="s">
        <v>405</v>
      </c>
      <c r="K7" s="61"/>
    </row>
    <row r="8" spans="1:13" ht="356.4" x14ac:dyDescent="0.3">
      <c r="A8" s="57">
        <v>2</v>
      </c>
      <c r="B8" s="61" t="s">
        <v>158</v>
      </c>
      <c r="C8" s="61" t="s">
        <v>159</v>
      </c>
      <c r="D8" s="62" t="s">
        <v>14</v>
      </c>
      <c r="E8" s="61" t="s">
        <v>160</v>
      </c>
      <c r="F8" s="62" t="s">
        <v>11</v>
      </c>
      <c r="G8" s="61" t="s">
        <v>16</v>
      </c>
      <c r="H8" s="61" t="s">
        <v>153</v>
      </c>
      <c r="I8" s="61" t="s">
        <v>18</v>
      </c>
      <c r="J8" s="41" t="s">
        <v>406</v>
      </c>
      <c r="K8" s="61" t="s">
        <v>332</v>
      </c>
    </row>
    <row r="9" spans="1:13" ht="39.6" x14ac:dyDescent="0.3">
      <c r="A9" s="57"/>
      <c r="B9" s="61"/>
      <c r="C9" s="61"/>
      <c r="D9" s="62"/>
      <c r="E9" s="61"/>
      <c r="F9" s="62"/>
      <c r="G9" s="61"/>
      <c r="H9" s="61"/>
      <c r="I9" s="61"/>
      <c r="J9" s="41" t="s">
        <v>407</v>
      </c>
      <c r="K9" s="61"/>
    </row>
    <row r="10" spans="1:13" ht="198" x14ac:dyDescent="0.3">
      <c r="A10" s="57"/>
      <c r="B10" s="61"/>
      <c r="C10" s="61"/>
      <c r="D10" s="62"/>
      <c r="E10" s="61"/>
      <c r="F10" s="62"/>
      <c r="G10" s="61"/>
      <c r="H10" s="61"/>
      <c r="I10" s="61"/>
      <c r="J10" s="41" t="s">
        <v>408</v>
      </c>
      <c r="K10" s="61"/>
    </row>
    <row r="11" spans="1:13" ht="39.6" x14ac:dyDescent="0.3">
      <c r="A11" s="42">
        <v>3</v>
      </c>
      <c r="B11" s="41" t="s">
        <v>161</v>
      </c>
      <c r="C11" s="41" t="s">
        <v>162</v>
      </c>
      <c r="D11" s="40" t="s">
        <v>14</v>
      </c>
      <c r="E11" s="41" t="s">
        <v>163</v>
      </c>
      <c r="F11" s="40" t="s">
        <v>11</v>
      </c>
      <c r="G11" s="41" t="s">
        <v>16</v>
      </c>
      <c r="H11" s="41" t="s">
        <v>153</v>
      </c>
      <c r="I11" s="41" t="s">
        <v>18</v>
      </c>
      <c r="J11" s="43" t="s">
        <v>350</v>
      </c>
      <c r="K11" s="41" t="s">
        <v>332</v>
      </c>
    </row>
    <row r="12" spans="1:13" x14ac:dyDescent="0.3">
      <c r="A12" s="38" t="s">
        <v>372</v>
      </c>
      <c r="B12" s="56" t="s">
        <v>24</v>
      </c>
      <c r="C12" s="56"/>
      <c r="D12" s="56"/>
      <c r="E12" s="56"/>
      <c r="F12" s="56"/>
      <c r="G12" s="56"/>
      <c r="H12" s="56"/>
      <c r="I12" s="56"/>
      <c r="J12" s="56"/>
      <c r="K12" s="56"/>
    </row>
    <row r="13" spans="1:13" x14ac:dyDescent="0.3">
      <c r="A13" s="62">
        <v>4</v>
      </c>
      <c r="B13" s="61" t="s">
        <v>300</v>
      </c>
      <c r="C13" s="61" t="s">
        <v>301</v>
      </c>
      <c r="D13" s="62" t="s">
        <v>302</v>
      </c>
      <c r="E13" s="61" t="s">
        <v>300</v>
      </c>
      <c r="F13" s="62" t="s">
        <v>25</v>
      </c>
      <c r="G13" s="61" t="s">
        <v>19</v>
      </c>
      <c r="H13" s="61" t="s">
        <v>153</v>
      </c>
      <c r="I13" s="61" t="s">
        <v>303</v>
      </c>
      <c r="J13" s="61" t="s">
        <v>315</v>
      </c>
      <c r="K13" s="41" t="s">
        <v>409</v>
      </c>
    </row>
    <row r="14" spans="1:13" x14ac:dyDescent="0.3">
      <c r="A14" s="62"/>
      <c r="B14" s="61"/>
      <c r="C14" s="61"/>
      <c r="D14" s="62"/>
      <c r="E14" s="61"/>
      <c r="F14" s="62"/>
      <c r="G14" s="61"/>
      <c r="H14" s="61"/>
      <c r="I14" s="61"/>
      <c r="J14" s="61"/>
      <c r="K14" s="41" t="s">
        <v>410</v>
      </c>
    </row>
    <row r="15" spans="1:13" x14ac:dyDescent="0.3">
      <c r="A15" s="38" t="s">
        <v>373</v>
      </c>
      <c r="B15" s="56" t="s">
        <v>364</v>
      </c>
      <c r="C15" s="56"/>
      <c r="D15" s="56"/>
      <c r="E15" s="56"/>
      <c r="F15" s="56"/>
      <c r="G15" s="56"/>
      <c r="H15" s="56"/>
      <c r="I15" s="56"/>
      <c r="J15" s="56"/>
      <c r="K15" s="56"/>
    </row>
    <row r="16" spans="1:13" ht="396" x14ac:dyDescent="0.3">
      <c r="A16" s="42">
        <v>5</v>
      </c>
      <c r="B16" s="41" t="s">
        <v>31</v>
      </c>
      <c r="C16" s="41" t="s">
        <v>32</v>
      </c>
      <c r="D16" s="40" t="s">
        <v>14</v>
      </c>
      <c r="E16" s="41" t="s">
        <v>33</v>
      </c>
      <c r="F16" s="40" t="s">
        <v>26</v>
      </c>
      <c r="G16" s="41" t="s">
        <v>34</v>
      </c>
      <c r="H16" s="41" t="s">
        <v>30</v>
      </c>
      <c r="I16" s="41" t="s">
        <v>35</v>
      </c>
      <c r="J16" s="41" t="s">
        <v>352</v>
      </c>
      <c r="K16" s="43" t="s">
        <v>353</v>
      </c>
    </row>
    <row r="17" spans="1:11" ht="409.2" x14ac:dyDescent="0.3">
      <c r="A17" s="42">
        <v>6</v>
      </c>
      <c r="B17" s="41" t="s">
        <v>27</v>
      </c>
      <c r="C17" s="41" t="s">
        <v>28</v>
      </c>
      <c r="D17" s="40" t="s">
        <v>21</v>
      </c>
      <c r="E17" s="41" t="s">
        <v>29</v>
      </c>
      <c r="F17" s="40" t="s">
        <v>26</v>
      </c>
      <c r="G17" s="41" t="s">
        <v>19</v>
      </c>
      <c r="H17" s="41" t="s">
        <v>30</v>
      </c>
      <c r="I17" s="41" t="s">
        <v>330</v>
      </c>
      <c r="J17" s="43" t="s">
        <v>411</v>
      </c>
      <c r="K17" s="43" t="s">
        <v>353</v>
      </c>
    </row>
    <row r="18" spans="1:11" ht="66" x14ac:dyDescent="0.3">
      <c r="A18" s="42">
        <v>7</v>
      </c>
      <c r="B18" s="41" t="s">
        <v>40</v>
      </c>
      <c r="C18" s="41" t="s">
        <v>41</v>
      </c>
      <c r="D18" s="40" t="s">
        <v>42</v>
      </c>
      <c r="E18" s="41" t="s">
        <v>43</v>
      </c>
      <c r="F18" s="40" t="s">
        <v>44</v>
      </c>
      <c r="G18" s="41" t="s">
        <v>45</v>
      </c>
      <c r="H18" s="41">
        <v>2013</v>
      </c>
      <c r="I18" s="41" t="s">
        <v>46</v>
      </c>
      <c r="J18" s="43" t="s">
        <v>307</v>
      </c>
      <c r="K18" s="44"/>
    </row>
    <row r="19" spans="1:11" ht="39.6" x14ac:dyDescent="0.3">
      <c r="A19" s="42">
        <v>8</v>
      </c>
      <c r="B19" s="41" t="s">
        <v>178</v>
      </c>
      <c r="C19" s="41" t="s">
        <v>179</v>
      </c>
      <c r="D19" s="40" t="s">
        <v>14</v>
      </c>
      <c r="E19" s="41" t="s">
        <v>180</v>
      </c>
      <c r="F19" s="40" t="s">
        <v>44</v>
      </c>
      <c r="G19" s="41" t="s">
        <v>181</v>
      </c>
      <c r="H19" s="41" t="s">
        <v>176</v>
      </c>
      <c r="I19" s="41" t="s">
        <v>182</v>
      </c>
      <c r="J19" s="43" t="s">
        <v>307</v>
      </c>
      <c r="K19" s="44"/>
    </row>
    <row r="20" spans="1:11" ht="52.8" x14ac:dyDescent="0.3">
      <c r="A20" s="42">
        <v>9</v>
      </c>
      <c r="B20" s="41" t="s">
        <v>183</v>
      </c>
      <c r="C20" s="41" t="s">
        <v>184</v>
      </c>
      <c r="D20" s="40" t="s">
        <v>14</v>
      </c>
      <c r="E20" s="41" t="s">
        <v>185</v>
      </c>
      <c r="F20" s="40" t="s">
        <v>44</v>
      </c>
      <c r="G20" s="41" t="s">
        <v>181</v>
      </c>
      <c r="H20" s="41" t="s">
        <v>176</v>
      </c>
      <c r="I20" s="41" t="s">
        <v>182</v>
      </c>
      <c r="J20" s="43" t="s">
        <v>307</v>
      </c>
      <c r="K20" s="41" t="s">
        <v>362</v>
      </c>
    </row>
    <row r="21" spans="1:11" ht="52.8" x14ac:dyDescent="0.3">
      <c r="A21" s="42">
        <v>10</v>
      </c>
      <c r="B21" s="41" t="s">
        <v>187</v>
      </c>
      <c r="C21" s="41" t="s">
        <v>188</v>
      </c>
      <c r="D21" s="40" t="s">
        <v>14</v>
      </c>
      <c r="E21" s="41" t="s">
        <v>189</v>
      </c>
      <c r="F21" s="40" t="s">
        <v>44</v>
      </c>
      <c r="G21" s="41" t="s">
        <v>181</v>
      </c>
      <c r="H21" s="41" t="s">
        <v>176</v>
      </c>
      <c r="I21" s="41" t="s">
        <v>186</v>
      </c>
      <c r="J21" s="43" t="s">
        <v>307</v>
      </c>
      <c r="K21" s="44"/>
    </row>
    <row r="22" spans="1:11" ht="52.8" x14ac:dyDescent="0.3">
      <c r="A22" s="42">
        <v>11</v>
      </c>
      <c r="B22" s="41" t="s">
        <v>190</v>
      </c>
      <c r="C22" s="41" t="s">
        <v>191</v>
      </c>
      <c r="D22" s="40" t="s">
        <v>14</v>
      </c>
      <c r="E22" s="41" t="s">
        <v>192</v>
      </c>
      <c r="F22" s="40" t="s">
        <v>44</v>
      </c>
      <c r="G22" s="41" t="s">
        <v>181</v>
      </c>
      <c r="H22" s="41" t="s">
        <v>176</v>
      </c>
      <c r="I22" s="41" t="s">
        <v>186</v>
      </c>
      <c r="J22" s="43" t="s">
        <v>307</v>
      </c>
      <c r="K22" s="41" t="s">
        <v>335</v>
      </c>
    </row>
    <row r="23" spans="1:11" ht="52.8" x14ac:dyDescent="0.3">
      <c r="A23" s="42">
        <v>12</v>
      </c>
      <c r="B23" s="41" t="s">
        <v>193</v>
      </c>
      <c r="C23" s="41" t="s">
        <v>194</v>
      </c>
      <c r="D23" s="40" t="s">
        <v>14</v>
      </c>
      <c r="E23" s="41" t="s">
        <v>195</v>
      </c>
      <c r="F23" s="40" t="s">
        <v>44</v>
      </c>
      <c r="G23" s="41" t="s">
        <v>181</v>
      </c>
      <c r="H23" s="41" t="s">
        <v>176</v>
      </c>
      <c r="I23" s="41" t="s">
        <v>186</v>
      </c>
      <c r="J23" s="43" t="s">
        <v>307</v>
      </c>
      <c r="K23" s="44"/>
    </row>
    <row r="24" spans="1:11" ht="52.8" x14ac:dyDescent="0.3">
      <c r="A24" s="42">
        <v>13</v>
      </c>
      <c r="B24" s="41" t="s">
        <v>196</v>
      </c>
      <c r="C24" s="41" t="s">
        <v>197</v>
      </c>
      <c r="D24" s="40" t="s">
        <v>14</v>
      </c>
      <c r="E24" s="41" t="s">
        <v>198</v>
      </c>
      <c r="F24" s="40" t="s">
        <v>44</v>
      </c>
      <c r="G24" s="41" t="s">
        <v>181</v>
      </c>
      <c r="H24" s="41" t="s">
        <v>176</v>
      </c>
      <c r="I24" s="41" t="s">
        <v>186</v>
      </c>
      <c r="J24" s="43" t="s">
        <v>307</v>
      </c>
      <c r="K24" s="44"/>
    </row>
    <row r="25" spans="1:11" x14ac:dyDescent="0.3">
      <c r="A25" s="38" t="s">
        <v>374</v>
      </c>
      <c r="B25" s="56" t="s">
        <v>36</v>
      </c>
      <c r="C25" s="56"/>
      <c r="D25" s="56"/>
      <c r="E25" s="56"/>
      <c r="F25" s="56"/>
      <c r="G25" s="56"/>
      <c r="H25" s="56"/>
      <c r="I25" s="56"/>
      <c r="J25" s="56"/>
      <c r="K25" s="56"/>
    </row>
    <row r="26" spans="1:11" ht="52.8" x14ac:dyDescent="0.3">
      <c r="A26" s="42">
        <v>14</v>
      </c>
      <c r="B26" s="41" t="s">
        <v>166</v>
      </c>
      <c r="C26" s="41" t="s">
        <v>167</v>
      </c>
      <c r="D26" s="40" t="s">
        <v>14</v>
      </c>
      <c r="E26" s="41" t="s">
        <v>168</v>
      </c>
      <c r="F26" s="40" t="s">
        <v>37</v>
      </c>
      <c r="G26" s="41" t="s">
        <v>164</v>
      </c>
      <c r="H26" s="41" t="s">
        <v>157</v>
      </c>
      <c r="I26" s="41" t="s">
        <v>165</v>
      </c>
      <c r="J26" s="41" t="s">
        <v>333</v>
      </c>
      <c r="K26" s="44" t="s">
        <v>334</v>
      </c>
    </row>
    <row r="27" spans="1:11" ht="66" x14ac:dyDescent="0.3">
      <c r="A27" s="42">
        <v>15</v>
      </c>
      <c r="B27" s="41" t="s">
        <v>169</v>
      </c>
      <c r="C27" s="41" t="s">
        <v>170</v>
      </c>
      <c r="D27" s="40" t="s">
        <v>14</v>
      </c>
      <c r="E27" s="41" t="s">
        <v>171</v>
      </c>
      <c r="F27" s="40" t="s">
        <v>37</v>
      </c>
      <c r="G27" s="41" t="s">
        <v>164</v>
      </c>
      <c r="H27" s="41" t="s">
        <v>157</v>
      </c>
      <c r="I27" s="41" t="s">
        <v>165</v>
      </c>
      <c r="J27" s="41" t="s">
        <v>314</v>
      </c>
      <c r="K27" s="44" t="s">
        <v>308</v>
      </c>
    </row>
    <row r="28" spans="1:11" x14ac:dyDescent="0.3">
      <c r="A28" s="38" t="s">
        <v>375</v>
      </c>
      <c r="B28" s="56" t="s">
        <v>38</v>
      </c>
      <c r="C28" s="56"/>
      <c r="D28" s="56"/>
      <c r="E28" s="56"/>
      <c r="F28" s="56"/>
      <c r="G28" s="56"/>
      <c r="H28" s="56"/>
      <c r="I28" s="56"/>
      <c r="J28" s="56"/>
      <c r="K28" s="56"/>
    </row>
    <row r="29" spans="1:11" ht="330" x14ac:dyDescent="0.3">
      <c r="A29" s="42">
        <v>16</v>
      </c>
      <c r="B29" s="41" t="s">
        <v>172</v>
      </c>
      <c r="C29" s="41" t="s">
        <v>173</v>
      </c>
      <c r="D29" s="40" t="s">
        <v>14</v>
      </c>
      <c r="E29" s="41" t="s">
        <v>174</v>
      </c>
      <c r="F29" s="40" t="s">
        <v>39</v>
      </c>
      <c r="G29" s="41" t="s">
        <v>175</v>
      </c>
      <c r="H29" s="41" t="s">
        <v>176</v>
      </c>
      <c r="I29" s="41" t="s">
        <v>177</v>
      </c>
      <c r="J29" s="41" t="s">
        <v>316</v>
      </c>
      <c r="K29" s="41" t="s">
        <v>317</v>
      </c>
    </row>
    <row r="30" spans="1:11" x14ac:dyDescent="0.3">
      <c r="A30" s="38" t="s">
        <v>376</v>
      </c>
      <c r="B30" s="56" t="s">
        <v>49</v>
      </c>
      <c r="C30" s="56"/>
      <c r="D30" s="56"/>
      <c r="E30" s="56"/>
      <c r="F30" s="56"/>
      <c r="G30" s="56"/>
      <c r="H30" s="56"/>
      <c r="I30" s="56"/>
      <c r="J30" s="56"/>
      <c r="K30" s="56"/>
    </row>
    <row r="31" spans="1:11" ht="66" x14ac:dyDescent="0.3">
      <c r="A31" s="57">
        <v>17</v>
      </c>
      <c r="B31" s="61" t="s">
        <v>199</v>
      </c>
      <c r="C31" s="61" t="s">
        <v>200</v>
      </c>
      <c r="D31" s="62" t="s">
        <v>14</v>
      </c>
      <c r="E31" s="61" t="s">
        <v>52</v>
      </c>
      <c r="F31" s="62" t="s">
        <v>53</v>
      </c>
      <c r="G31" s="61" t="s">
        <v>19</v>
      </c>
      <c r="H31" s="61" t="s">
        <v>153</v>
      </c>
      <c r="I31" s="61" t="s">
        <v>354</v>
      </c>
      <c r="J31" s="41" t="s">
        <v>412</v>
      </c>
      <c r="K31" s="61"/>
    </row>
    <row r="32" spans="1:11" ht="39.6" x14ac:dyDescent="0.3">
      <c r="A32" s="57"/>
      <c r="B32" s="61"/>
      <c r="C32" s="61"/>
      <c r="D32" s="62"/>
      <c r="E32" s="61"/>
      <c r="F32" s="62"/>
      <c r="G32" s="61"/>
      <c r="H32" s="61"/>
      <c r="I32" s="61"/>
      <c r="J32" s="41" t="s">
        <v>413</v>
      </c>
      <c r="K32" s="61"/>
    </row>
    <row r="33" spans="1:11" ht="79.2" x14ac:dyDescent="0.3">
      <c r="A33" s="57"/>
      <c r="B33" s="61"/>
      <c r="C33" s="61"/>
      <c r="D33" s="62"/>
      <c r="E33" s="61"/>
      <c r="F33" s="62"/>
      <c r="G33" s="61"/>
      <c r="H33" s="61"/>
      <c r="I33" s="61"/>
      <c r="J33" s="41" t="s">
        <v>414</v>
      </c>
      <c r="K33" s="61"/>
    </row>
    <row r="34" spans="1:11" ht="79.2" x14ac:dyDescent="0.3">
      <c r="A34" s="57">
        <v>18</v>
      </c>
      <c r="B34" s="61" t="s">
        <v>50</v>
      </c>
      <c r="C34" s="61" t="s">
        <v>51</v>
      </c>
      <c r="D34" s="62" t="s">
        <v>14</v>
      </c>
      <c r="E34" s="61" t="s">
        <v>52</v>
      </c>
      <c r="F34" s="62" t="s">
        <v>53</v>
      </c>
      <c r="G34" s="61" t="s">
        <v>19</v>
      </c>
      <c r="H34" s="61" t="s">
        <v>22</v>
      </c>
      <c r="I34" s="61" t="s">
        <v>54</v>
      </c>
      <c r="J34" s="41" t="s">
        <v>415</v>
      </c>
      <c r="K34" s="41" t="s">
        <v>419</v>
      </c>
    </row>
    <row r="35" spans="1:11" ht="39.6" x14ac:dyDescent="0.3">
      <c r="A35" s="57"/>
      <c r="B35" s="61"/>
      <c r="C35" s="61"/>
      <c r="D35" s="62"/>
      <c r="E35" s="61"/>
      <c r="F35" s="62"/>
      <c r="G35" s="61"/>
      <c r="H35" s="61"/>
      <c r="I35" s="61"/>
      <c r="J35" s="41" t="s">
        <v>416</v>
      </c>
      <c r="K35" s="41" t="s">
        <v>420</v>
      </c>
    </row>
    <row r="36" spans="1:11" ht="39.6" x14ac:dyDescent="0.3">
      <c r="A36" s="57"/>
      <c r="B36" s="61"/>
      <c r="C36" s="61"/>
      <c r="D36" s="62"/>
      <c r="E36" s="61"/>
      <c r="F36" s="62"/>
      <c r="G36" s="61"/>
      <c r="H36" s="61"/>
      <c r="I36" s="61"/>
      <c r="J36" s="41" t="s">
        <v>417</v>
      </c>
      <c r="K36" s="45"/>
    </row>
    <row r="37" spans="1:11" ht="66" x14ac:dyDescent="0.3">
      <c r="A37" s="57"/>
      <c r="B37" s="61"/>
      <c r="C37" s="61"/>
      <c r="D37" s="62"/>
      <c r="E37" s="61"/>
      <c r="F37" s="62"/>
      <c r="G37" s="61"/>
      <c r="H37" s="61"/>
      <c r="I37" s="61"/>
      <c r="J37" s="41" t="s">
        <v>418</v>
      </c>
      <c r="K37" s="45"/>
    </row>
    <row r="38" spans="1:11" x14ac:dyDescent="0.3">
      <c r="A38" s="38" t="s">
        <v>377</v>
      </c>
      <c r="B38" s="56" t="s">
        <v>365</v>
      </c>
      <c r="C38" s="56"/>
      <c r="D38" s="56"/>
      <c r="E38" s="56"/>
      <c r="F38" s="56"/>
      <c r="G38" s="56"/>
      <c r="H38" s="56"/>
      <c r="I38" s="56"/>
      <c r="J38" s="56"/>
      <c r="K38" s="56"/>
    </row>
    <row r="39" spans="1:11" ht="52.8" x14ac:dyDescent="0.3">
      <c r="A39" s="42">
        <v>19</v>
      </c>
      <c r="B39" s="41" t="s">
        <v>202</v>
      </c>
      <c r="C39" s="41" t="s">
        <v>203</v>
      </c>
      <c r="D39" s="40" t="s">
        <v>14</v>
      </c>
      <c r="E39" s="41" t="s">
        <v>204</v>
      </c>
      <c r="F39" s="40" t="s">
        <v>55</v>
      </c>
      <c r="G39" s="41" t="s">
        <v>201</v>
      </c>
      <c r="H39" s="41" t="s">
        <v>157</v>
      </c>
      <c r="I39" s="41" t="s">
        <v>205</v>
      </c>
      <c r="J39" s="41" t="s">
        <v>309</v>
      </c>
      <c r="K39" s="41" t="s">
        <v>310</v>
      </c>
    </row>
    <row r="40" spans="1:11" ht="39.6" x14ac:dyDescent="0.3">
      <c r="A40" s="42">
        <v>20</v>
      </c>
      <c r="B40" s="46" t="s">
        <v>206</v>
      </c>
      <c r="C40" s="46" t="s">
        <v>207</v>
      </c>
      <c r="D40" s="47" t="s">
        <v>14</v>
      </c>
      <c r="E40" s="46" t="s">
        <v>208</v>
      </c>
      <c r="F40" s="47" t="s">
        <v>55</v>
      </c>
      <c r="G40" s="46" t="s">
        <v>201</v>
      </c>
      <c r="H40" s="46" t="s">
        <v>157</v>
      </c>
      <c r="I40" s="46" t="s">
        <v>205</v>
      </c>
      <c r="J40" s="48" t="s">
        <v>311</v>
      </c>
      <c r="K40" s="46" t="s">
        <v>310</v>
      </c>
    </row>
    <row r="41" spans="1:11" ht="52.8" x14ac:dyDescent="0.3">
      <c r="A41" s="42">
        <v>21</v>
      </c>
      <c r="B41" s="46" t="s">
        <v>209</v>
      </c>
      <c r="C41" s="46" t="s">
        <v>210</v>
      </c>
      <c r="D41" s="47" t="s">
        <v>14</v>
      </c>
      <c r="E41" s="46" t="s">
        <v>211</v>
      </c>
      <c r="F41" s="47" t="s">
        <v>55</v>
      </c>
      <c r="G41" s="46" t="s">
        <v>201</v>
      </c>
      <c r="H41" s="46" t="s">
        <v>153</v>
      </c>
      <c r="I41" s="46" t="s">
        <v>205</v>
      </c>
      <c r="J41" s="46" t="s">
        <v>318</v>
      </c>
      <c r="K41" s="46" t="s">
        <v>336</v>
      </c>
    </row>
    <row r="42" spans="1:11" ht="52.8" x14ac:dyDescent="0.3">
      <c r="A42" s="42">
        <v>22</v>
      </c>
      <c r="B42" s="46" t="s">
        <v>212</v>
      </c>
      <c r="C42" s="46" t="s">
        <v>213</v>
      </c>
      <c r="D42" s="47" t="s">
        <v>14</v>
      </c>
      <c r="E42" s="46" t="s">
        <v>214</v>
      </c>
      <c r="F42" s="47" t="s">
        <v>55</v>
      </c>
      <c r="G42" s="46" t="s">
        <v>201</v>
      </c>
      <c r="H42" s="46" t="s">
        <v>176</v>
      </c>
      <c r="I42" s="46" t="s">
        <v>205</v>
      </c>
      <c r="J42" s="48" t="s">
        <v>324</v>
      </c>
      <c r="K42" s="46" t="s">
        <v>336</v>
      </c>
    </row>
    <row r="43" spans="1:11" ht="39.6" x14ac:dyDescent="0.3">
      <c r="A43" s="42">
        <v>23</v>
      </c>
      <c r="B43" s="46" t="s">
        <v>215</v>
      </c>
      <c r="C43" s="46" t="s">
        <v>216</v>
      </c>
      <c r="D43" s="47" t="s">
        <v>14</v>
      </c>
      <c r="E43" s="46" t="s">
        <v>217</v>
      </c>
      <c r="F43" s="47" t="s">
        <v>55</v>
      </c>
      <c r="G43" s="46" t="s">
        <v>201</v>
      </c>
      <c r="H43" s="46" t="s">
        <v>176</v>
      </c>
      <c r="I43" s="46" t="s">
        <v>205</v>
      </c>
      <c r="J43" s="48" t="s">
        <v>314</v>
      </c>
      <c r="K43" s="46" t="s">
        <v>337</v>
      </c>
    </row>
    <row r="44" spans="1:11" x14ac:dyDescent="0.3">
      <c r="A44" s="57">
        <v>24</v>
      </c>
      <c r="B44" s="58" t="s">
        <v>218</v>
      </c>
      <c r="C44" s="58" t="s">
        <v>219</v>
      </c>
      <c r="D44" s="59" t="s">
        <v>14</v>
      </c>
      <c r="E44" s="58" t="s">
        <v>220</v>
      </c>
      <c r="F44" s="59" t="s">
        <v>55</v>
      </c>
      <c r="G44" s="58" t="s">
        <v>201</v>
      </c>
      <c r="H44" s="58" t="s">
        <v>221</v>
      </c>
      <c r="I44" s="58" t="s">
        <v>205</v>
      </c>
      <c r="J44" s="46" t="s">
        <v>421</v>
      </c>
      <c r="K44" s="58" t="s">
        <v>338</v>
      </c>
    </row>
    <row r="45" spans="1:11" ht="39.6" x14ac:dyDescent="0.3">
      <c r="A45" s="57"/>
      <c r="B45" s="58"/>
      <c r="C45" s="58"/>
      <c r="D45" s="59"/>
      <c r="E45" s="58"/>
      <c r="F45" s="59"/>
      <c r="G45" s="58"/>
      <c r="H45" s="58"/>
      <c r="I45" s="58"/>
      <c r="J45" s="46" t="s">
        <v>422</v>
      </c>
      <c r="K45" s="58"/>
    </row>
    <row r="46" spans="1:11" x14ac:dyDescent="0.3">
      <c r="A46" s="57"/>
      <c r="B46" s="58"/>
      <c r="C46" s="58"/>
      <c r="D46" s="59"/>
      <c r="E46" s="58"/>
      <c r="F46" s="59"/>
      <c r="G46" s="58"/>
      <c r="H46" s="58"/>
      <c r="I46" s="58"/>
      <c r="J46" s="46" t="s">
        <v>423</v>
      </c>
      <c r="K46" s="58"/>
    </row>
    <row r="47" spans="1:11" ht="52.8" x14ac:dyDescent="0.3">
      <c r="A47" s="42">
        <v>25</v>
      </c>
      <c r="B47" s="46" t="s">
        <v>222</v>
      </c>
      <c r="C47" s="46" t="s">
        <v>223</v>
      </c>
      <c r="D47" s="47" t="s">
        <v>14</v>
      </c>
      <c r="E47" s="46" t="s">
        <v>224</v>
      </c>
      <c r="F47" s="47" t="s">
        <v>55</v>
      </c>
      <c r="G47" s="46" t="s">
        <v>201</v>
      </c>
      <c r="H47" s="46" t="s">
        <v>221</v>
      </c>
      <c r="I47" s="46" t="s">
        <v>205</v>
      </c>
      <c r="J47" s="48" t="s">
        <v>313</v>
      </c>
      <c r="K47" s="46" t="s">
        <v>339</v>
      </c>
    </row>
    <row r="48" spans="1:11" ht="52.8" x14ac:dyDescent="0.3">
      <c r="A48" s="42">
        <v>26</v>
      </c>
      <c r="B48" s="46" t="s">
        <v>225</v>
      </c>
      <c r="C48" s="46" t="s">
        <v>226</v>
      </c>
      <c r="D48" s="47" t="s">
        <v>14</v>
      </c>
      <c r="E48" s="46" t="s">
        <v>227</v>
      </c>
      <c r="F48" s="47" t="s">
        <v>55</v>
      </c>
      <c r="G48" s="46" t="s">
        <v>201</v>
      </c>
      <c r="H48" s="46" t="s">
        <v>221</v>
      </c>
      <c r="I48" s="46" t="s">
        <v>205</v>
      </c>
      <c r="J48" s="46" t="s">
        <v>357</v>
      </c>
      <c r="K48" s="46" t="s">
        <v>339</v>
      </c>
    </row>
    <row r="49" spans="1:11" x14ac:dyDescent="0.3">
      <c r="A49" s="38" t="s">
        <v>378</v>
      </c>
      <c r="B49" s="56" t="s">
        <v>424</v>
      </c>
      <c r="C49" s="56"/>
      <c r="D49" s="56"/>
      <c r="E49" s="56"/>
      <c r="F49" s="56"/>
      <c r="G49" s="56"/>
      <c r="H49" s="56"/>
      <c r="I49" s="56"/>
      <c r="J49" s="56"/>
      <c r="K49" s="56"/>
    </row>
    <row r="50" spans="1:11" ht="52.8" x14ac:dyDescent="0.3">
      <c r="A50" s="47">
        <v>27</v>
      </c>
      <c r="B50" s="46" t="s">
        <v>60</v>
      </c>
      <c r="C50" s="46" t="s">
        <v>61</v>
      </c>
      <c r="D50" s="47" t="s">
        <v>10</v>
      </c>
      <c r="E50" s="46" t="s">
        <v>62</v>
      </c>
      <c r="F50" s="47" t="s">
        <v>58</v>
      </c>
      <c r="G50" s="46" t="s">
        <v>19</v>
      </c>
      <c r="H50" s="46" t="s">
        <v>30</v>
      </c>
      <c r="I50" s="46" t="s">
        <v>57</v>
      </c>
      <c r="J50" s="48" t="s">
        <v>307</v>
      </c>
      <c r="K50" s="46" t="s">
        <v>340</v>
      </c>
    </row>
    <row r="51" spans="1:11" ht="39.6" x14ac:dyDescent="0.3">
      <c r="A51" s="47">
        <v>28</v>
      </c>
      <c r="B51" s="46" t="s">
        <v>291</v>
      </c>
      <c r="C51" s="46" t="s">
        <v>292</v>
      </c>
      <c r="D51" s="47" t="s">
        <v>14</v>
      </c>
      <c r="E51" s="46" t="s">
        <v>293</v>
      </c>
      <c r="F51" s="47" t="s">
        <v>58</v>
      </c>
      <c r="G51" s="46" t="s">
        <v>228</v>
      </c>
      <c r="H51" s="46" t="s">
        <v>221</v>
      </c>
      <c r="I51" s="46" t="s">
        <v>229</v>
      </c>
      <c r="J51" s="48" t="s">
        <v>307</v>
      </c>
      <c r="K51" s="46" t="s">
        <v>341</v>
      </c>
    </row>
    <row r="52" spans="1:11" ht="39.6" x14ac:dyDescent="0.3">
      <c r="A52" s="42">
        <v>29</v>
      </c>
      <c r="B52" s="46" t="s">
        <v>294</v>
      </c>
      <c r="C52" s="46" t="s">
        <v>295</v>
      </c>
      <c r="D52" s="47" t="s">
        <v>14</v>
      </c>
      <c r="E52" s="46" t="s">
        <v>296</v>
      </c>
      <c r="F52" s="47" t="s">
        <v>58</v>
      </c>
      <c r="G52" s="46" t="s">
        <v>228</v>
      </c>
      <c r="H52" s="46" t="s">
        <v>221</v>
      </c>
      <c r="I52" s="46" t="s">
        <v>229</v>
      </c>
      <c r="J52" s="48" t="s">
        <v>307</v>
      </c>
      <c r="K52" s="46" t="s">
        <v>341</v>
      </c>
    </row>
    <row r="53" spans="1:11" ht="39.6" x14ac:dyDescent="0.3">
      <c r="A53" s="42">
        <v>30</v>
      </c>
      <c r="B53" s="46" t="s">
        <v>297</v>
      </c>
      <c r="C53" s="46" t="s">
        <v>298</v>
      </c>
      <c r="D53" s="47" t="s">
        <v>14</v>
      </c>
      <c r="E53" s="46" t="s">
        <v>299</v>
      </c>
      <c r="F53" s="47" t="s">
        <v>58</v>
      </c>
      <c r="G53" s="46" t="s">
        <v>228</v>
      </c>
      <c r="H53" s="46" t="s">
        <v>221</v>
      </c>
      <c r="I53" s="46" t="s">
        <v>229</v>
      </c>
      <c r="J53" s="48" t="s">
        <v>307</v>
      </c>
      <c r="K53" s="46" t="s">
        <v>341</v>
      </c>
    </row>
    <row r="54" spans="1:11" ht="52.8" x14ac:dyDescent="0.3">
      <c r="A54" s="42">
        <v>31</v>
      </c>
      <c r="B54" s="46" t="s">
        <v>150</v>
      </c>
      <c r="C54" s="46" t="s">
        <v>151</v>
      </c>
      <c r="D54" s="47" t="s">
        <v>23</v>
      </c>
      <c r="E54" s="46" t="s">
        <v>152</v>
      </c>
      <c r="F54" s="47" t="s">
        <v>58</v>
      </c>
      <c r="G54" s="46" t="s">
        <v>19</v>
      </c>
      <c r="H54" s="46" t="s">
        <v>153</v>
      </c>
      <c r="I54" s="46" t="s">
        <v>57</v>
      </c>
      <c r="J54" s="48" t="s">
        <v>307</v>
      </c>
      <c r="K54" s="46" t="s">
        <v>341</v>
      </c>
    </row>
    <row r="55" spans="1:11" ht="52.8" x14ac:dyDescent="0.3">
      <c r="A55" s="42">
        <v>32</v>
      </c>
      <c r="B55" s="46" t="s">
        <v>154</v>
      </c>
      <c r="C55" s="46" t="s">
        <v>155</v>
      </c>
      <c r="D55" s="47" t="s">
        <v>156</v>
      </c>
      <c r="E55" s="46" t="s">
        <v>152</v>
      </c>
      <c r="F55" s="47" t="s">
        <v>58</v>
      </c>
      <c r="G55" s="46" t="s">
        <v>19</v>
      </c>
      <c r="H55" s="46" t="s">
        <v>153</v>
      </c>
      <c r="I55" s="46" t="s">
        <v>57</v>
      </c>
      <c r="J55" s="48" t="s">
        <v>307</v>
      </c>
      <c r="K55" s="46" t="s">
        <v>341</v>
      </c>
    </row>
    <row r="56" spans="1:11" x14ac:dyDescent="0.3">
      <c r="A56" s="38" t="s">
        <v>379</v>
      </c>
      <c r="B56" s="56" t="s">
        <v>93</v>
      </c>
      <c r="C56" s="56"/>
      <c r="D56" s="56"/>
      <c r="E56" s="56"/>
      <c r="F56" s="56"/>
      <c r="G56" s="56"/>
      <c r="H56" s="56"/>
      <c r="I56" s="56"/>
      <c r="J56" s="56"/>
      <c r="K56" s="56"/>
    </row>
    <row r="57" spans="1:11" ht="39.6" x14ac:dyDescent="0.3">
      <c r="A57" s="42">
        <v>33</v>
      </c>
      <c r="B57" s="46" t="s">
        <v>257</v>
      </c>
      <c r="C57" s="46" t="s">
        <v>258</v>
      </c>
      <c r="D57" s="47" t="s">
        <v>14</v>
      </c>
      <c r="E57" s="46" t="s">
        <v>259</v>
      </c>
      <c r="F57" s="47" t="s">
        <v>94</v>
      </c>
      <c r="G57" s="46" t="s">
        <v>260</v>
      </c>
      <c r="H57" s="46" t="s">
        <v>157</v>
      </c>
      <c r="I57" s="46" t="s">
        <v>261</v>
      </c>
      <c r="J57" s="46" t="s">
        <v>322</v>
      </c>
      <c r="K57" s="46"/>
    </row>
    <row r="58" spans="1:11" ht="52.8" x14ac:dyDescent="0.3">
      <c r="A58" s="42">
        <v>34</v>
      </c>
      <c r="B58" s="46" t="s">
        <v>63</v>
      </c>
      <c r="C58" s="46" t="s">
        <v>64</v>
      </c>
      <c r="D58" s="47" t="s">
        <v>10</v>
      </c>
      <c r="E58" s="46" t="s">
        <v>65</v>
      </c>
      <c r="F58" s="47" t="s">
        <v>66</v>
      </c>
      <c r="G58" s="46" t="s">
        <v>67</v>
      </c>
      <c r="H58" s="46" t="s">
        <v>22</v>
      </c>
      <c r="I58" s="46" t="s">
        <v>68</v>
      </c>
      <c r="J58" s="48" t="s">
        <v>314</v>
      </c>
      <c r="K58" s="46" t="s">
        <v>325</v>
      </c>
    </row>
    <row r="59" spans="1:11" ht="52.8" x14ac:dyDescent="0.3">
      <c r="A59" s="42">
        <v>35</v>
      </c>
      <c r="B59" s="46" t="s">
        <v>230</v>
      </c>
      <c r="C59" s="46" t="s">
        <v>231</v>
      </c>
      <c r="D59" s="47" t="s">
        <v>10</v>
      </c>
      <c r="E59" s="46" t="s">
        <v>65</v>
      </c>
      <c r="F59" s="47" t="s">
        <v>66</v>
      </c>
      <c r="G59" s="46" t="s">
        <v>67</v>
      </c>
      <c r="H59" s="46" t="s">
        <v>157</v>
      </c>
      <c r="I59" s="46" t="s">
        <v>68</v>
      </c>
      <c r="J59" s="48" t="s">
        <v>307</v>
      </c>
      <c r="K59" s="46" t="s">
        <v>325</v>
      </c>
    </row>
    <row r="60" spans="1:11" ht="52.8" x14ac:dyDescent="0.3">
      <c r="A60" s="42">
        <v>36</v>
      </c>
      <c r="B60" s="46" t="s">
        <v>232</v>
      </c>
      <c r="C60" s="46" t="s">
        <v>233</v>
      </c>
      <c r="D60" s="47" t="s">
        <v>10</v>
      </c>
      <c r="E60" s="46" t="s">
        <v>65</v>
      </c>
      <c r="F60" s="47" t="s">
        <v>66</v>
      </c>
      <c r="G60" s="46" t="s">
        <v>67</v>
      </c>
      <c r="H60" s="46" t="s">
        <v>157</v>
      </c>
      <c r="I60" s="46" t="s">
        <v>68</v>
      </c>
      <c r="J60" s="48" t="s">
        <v>314</v>
      </c>
      <c r="K60" s="46" t="s">
        <v>325</v>
      </c>
    </row>
    <row r="61" spans="1:11" ht="52.8" x14ac:dyDescent="0.3">
      <c r="A61" s="42">
        <v>37</v>
      </c>
      <c r="B61" s="46" t="s">
        <v>234</v>
      </c>
      <c r="C61" s="46" t="s">
        <v>235</v>
      </c>
      <c r="D61" s="47" t="s">
        <v>10</v>
      </c>
      <c r="E61" s="46" t="s">
        <v>65</v>
      </c>
      <c r="F61" s="47" t="s">
        <v>66</v>
      </c>
      <c r="G61" s="46" t="s">
        <v>67</v>
      </c>
      <c r="H61" s="46" t="s">
        <v>157</v>
      </c>
      <c r="I61" s="46" t="s">
        <v>68</v>
      </c>
      <c r="J61" s="48" t="s">
        <v>314</v>
      </c>
      <c r="K61" s="46" t="s">
        <v>325</v>
      </c>
    </row>
    <row r="62" spans="1:11" x14ac:dyDescent="0.3">
      <c r="A62" s="38" t="s">
        <v>380</v>
      </c>
      <c r="B62" s="56" t="s">
        <v>236</v>
      </c>
      <c r="C62" s="56"/>
      <c r="D62" s="56"/>
      <c r="E62" s="56"/>
      <c r="F62" s="56"/>
      <c r="G62" s="56"/>
      <c r="H62" s="56"/>
      <c r="I62" s="56"/>
      <c r="J62" s="56"/>
      <c r="K62" s="56"/>
    </row>
    <row r="63" spans="1:11" ht="39.6" x14ac:dyDescent="0.3">
      <c r="A63" s="49">
        <v>38</v>
      </c>
      <c r="B63" s="50" t="s">
        <v>238</v>
      </c>
      <c r="C63" s="50" t="s">
        <v>239</v>
      </c>
      <c r="D63" s="51" t="s">
        <v>14</v>
      </c>
      <c r="E63" s="50" t="s">
        <v>240</v>
      </c>
      <c r="F63" s="51" t="s">
        <v>237</v>
      </c>
      <c r="G63" s="50" t="s">
        <v>19</v>
      </c>
      <c r="H63" s="50" t="s">
        <v>153</v>
      </c>
      <c r="I63" s="50" t="s">
        <v>241</v>
      </c>
      <c r="J63" s="48" t="s">
        <v>307</v>
      </c>
      <c r="K63" s="46" t="s">
        <v>342</v>
      </c>
    </row>
    <row r="64" spans="1:11" x14ac:dyDescent="0.3">
      <c r="A64" s="38" t="s">
        <v>381</v>
      </c>
      <c r="B64" s="56" t="s">
        <v>69</v>
      </c>
      <c r="C64" s="56"/>
      <c r="D64" s="56"/>
      <c r="E64" s="56"/>
      <c r="F64" s="56"/>
      <c r="G64" s="56"/>
      <c r="H64" s="56"/>
      <c r="I64" s="56"/>
      <c r="J64" s="56"/>
      <c r="K64" s="56"/>
    </row>
    <row r="65" spans="1:11" ht="52.8" x14ac:dyDescent="0.3">
      <c r="A65" s="49">
        <v>39</v>
      </c>
      <c r="B65" s="50" t="s">
        <v>70</v>
      </c>
      <c r="C65" s="50" t="s">
        <v>71</v>
      </c>
      <c r="D65" s="51" t="s">
        <v>72</v>
      </c>
      <c r="E65" s="50" t="s">
        <v>73</v>
      </c>
      <c r="F65" s="51" t="s">
        <v>74</v>
      </c>
      <c r="G65" s="50" t="s">
        <v>56</v>
      </c>
      <c r="H65" s="50" t="s">
        <v>22</v>
      </c>
      <c r="I65" s="50" t="s">
        <v>75</v>
      </c>
      <c r="J65" s="48" t="s">
        <v>307</v>
      </c>
      <c r="K65" s="46" t="s">
        <v>343</v>
      </c>
    </row>
    <row r="66" spans="1:11" x14ac:dyDescent="0.3">
      <c r="A66" s="38" t="s">
        <v>382</v>
      </c>
      <c r="B66" s="60" t="s">
        <v>367</v>
      </c>
      <c r="C66" s="60"/>
      <c r="D66" s="60"/>
      <c r="E66" s="60"/>
      <c r="F66" s="60"/>
      <c r="G66" s="60"/>
      <c r="H66" s="60"/>
      <c r="I66" s="60"/>
      <c r="J66" s="60"/>
      <c r="K66" s="60"/>
    </row>
    <row r="67" spans="1:11" ht="39.6" x14ac:dyDescent="0.3">
      <c r="A67" s="49">
        <v>40</v>
      </c>
      <c r="B67" s="50" t="s">
        <v>243</v>
      </c>
      <c r="C67" s="50" t="s">
        <v>244</v>
      </c>
      <c r="D67" s="51" t="s">
        <v>14</v>
      </c>
      <c r="E67" s="50" t="s">
        <v>245</v>
      </c>
      <c r="F67" s="51" t="s">
        <v>242</v>
      </c>
      <c r="G67" s="50" t="s">
        <v>246</v>
      </c>
      <c r="H67" s="50" t="s">
        <v>153</v>
      </c>
      <c r="I67" s="50" t="s">
        <v>247</v>
      </c>
      <c r="J67" s="48" t="s">
        <v>358</v>
      </c>
      <c r="K67" s="46" t="s">
        <v>359</v>
      </c>
    </row>
    <row r="68" spans="1:11" x14ac:dyDescent="0.3">
      <c r="A68" s="38" t="s">
        <v>382</v>
      </c>
      <c r="B68" s="56" t="s">
        <v>363</v>
      </c>
      <c r="C68" s="56"/>
      <c r="D68" s="56"/>
      <c r="E68" s="56"/>
      <c r="F68" s="56"/>
      <c r="G68" s="56"/>
      <c r="H68" s="56"/>
      <c r="I68" s="56"/>
      <c r="J68" s="56"/>
      <c r="K68" s="56"/>
    </row>
    <row r="69" spans="1:11" ht="52.8" x14ac:dyDescent="0.3">
      <c r="A69" s="49">
        <v>41</v>
      </c>
      <c r="B69" s="50" t="s">
        <v>76</v>
      </c>
      <c r="C69" s="50" t="s">
        <v>77</v>
      </c>
      <c r="D69" s="51" t="s">
        <v>23</v>
      </c>
      <c r="E69" s="50" t="s">
        <v>78</v>
      </c>
      <c r="F69" s="51" t="s">
        <v>79</v>
      </c>
      <c r="G69" s="50" t="s">
        <v>56</v>
      </c>
      <c r="H69" s="50" t="s">
        <v>30</v>
      </c>
      <c r="I69" s="50" t="s">
        <v>80</v>
      </c>
      <c r="J69" s="48" t="s">
        <v>307</v>
      </c>
      <c r="K69" s="46"/>
    </row>
    <row r="70" spans="1:11" ht="92.4" x14ac:dyDescent="0.3">
      <c r="A70" s="49">
        <v>42</v>
      </c>
      <c r="B70" s="50" t="s">
        <v>326</v>
      </c>
      <c r="C70" s="50" t="s">
        <v>81</v>
      </c>
      <c r="D70" s="51" t="s">
        <v>23</v>
      </c>
      <c r="E70" s="50" t="s">
        <v>82</v>
      </c>
      <c r="F70" s="51" t="s">
        <v>79</v>
      </c>
      <c r="G70" s="50" t="s">
        <v>56</v>
      </c>
      <c r="H70" s="50" t="s">
        <v>30</v>
      </c>
      <c r="I70" s="50" t="s">
        <v>80</v>
      </c>
      <c r="J70" s="48" t="s">
        <v>307</v>
      </c>
      <c r="K70" s="44"/>
    </row>
    <row r="71" spans="1:11" ht="66" x14ac:dyDescent="0.3">
      <c r="A71" s="49">
        <v>43</v>
      </c>
      <c r="B71" s="50" t="s">
        <v>288</v>
      </c>
      <c r="C71" s="50" t="s">
        <v>289</v>
      </c>
      <c r="D71" s="51" t="s">
        <v>14</v>
      </c>
      <c r="E71" s="50" t="s">
        <v>290</v>
      </c>
      <c r="F71" s="51" t="s">
        <v>149</v>
      </c>
      <c r="G71" s="50" t="s">
        <v>286</v>
      </c>
      <c r="H71" s="50" t="s">
        <v>176</v>
      </c>
      <c r="I71" s="50" t="s">
        <v>287</v>
      </c>
      <c r="J71" s="48" t="s">
        <v>307</v>
      </c>
      <c r="K71" s="46" t="s">
        <v>349</v>
      </c>
    </row>
    <row r="72" spans="1:11" x14ac:dyDescent="0.3">
      <c r="A72" s="38" t="s">
        <v>383</v>
      </c>
      <c r="B72" s="56" t="s">
        <v>368</v>
      </c>
      <c r="C72" s="56"/>
      <c r="D72" s="56"/>
      <c r="E72" s="56"/>
      <c r="F72" s="56"/>
      <c r="G72" s="56"/>
      <c r="H72" s="56"/>
      <c r="I72" s="56"/>
      <c r="J72" s="56"/>
      <c r="K72" s="56"/>
    </row>
    <row r="73" spans="1:11" ht="52.8" x14ac:dyDescent="0.3">
      <c r="A73" s="49">
        <v>44</v>
      </c>
      <c r="B73" s="50" t="s">
        <v>85</v>
      </c>
      <c r="C73" s="50" t="s">
        <v>86</v>
      </c>
      <c r="D73" s="51" t="s">
        <v>87</v>
      </c>
      <c r="E73" s="50" t="s">
        <v>85</v>
      </c>
      <c r="F73" s="51" t="s">
        <v>83</v>
      </c>
      <c r="G73" s="50" t="s">
        <v>19</v>
      </c>
      <c r="H73" s="50">
        <v>2013</v>
      </c>
      <c r="I73" s="50" t="s">
        <v>88</v>
      </c>
      <c r="J73" s="48" t="s">
        <v>307</v>
      </c>
      <c r="K73" s="46" t="s">
        <v>360</v>
      </c>
    </row>
    <row r="74" spans="1:11" ht="39.6" x14ac:dyDescent="0.3">
      <c r="A74" s="49">
        <v>45</v>
      </c>
      <c r="B74" s="50" t="s">
        <v>250</v>
      </c>
      <c r="C74" s="50" t="s">
        <v>251</v>
      </c>
      <c r="D74" s="51" t="s">
        <v>14</v>
      </c>
      <c r="E74" s="50" t="s">
        <v>252</v>
      </c>
      <c r="F74" s="51" t="s">
        <v>83</v>
      </c>
      <c r="G74" s="50" t="s">
        <v>248</v>
      </c>
      <c r="H74" s="50" t="s">
        <v>153</v>
      </c>
      <c r="I74" s="50" t="s">
        <v>253</v>
      </c>
      <c r="J74" s="48" t="s">
        <v>307</v>
      </c>
      <c r="K74" s="46"/>
    </row>
    <row r="75" spans="1:11" ht="52.8" x14ac:dyDescent="0.3">
      <c r="A75" s="49">
        <v>46</v>
      </c>
      <c r="B75" s="50" t="s">
        <v>254</v>
      </c>
      <c r="C75" s="50" t="s">
        <v>255</v>
      </c>
      <c r="D75" s="51" t="s">
        <v>14</v>
      </c>
      <c r="E75" s="50" t="s">
        <v>256</v>
      </c>
      <c r="F75" s="51" t="s">
        <v>83</v>
      </c>
      <c r="G75" s="50" t="s">
        <v>248</v>
      </c>
      <c r="H75" s="50" t="s">
        <v>153</v>
      </c>
      <c r="I75" s="50" t="s">
        <v>249</v>
      </c>
      <c r="J75" s="48" t="s">
        <v>307</v>
      </c>
      <c r="K75" s="46" t="s">
        <v>360</v>
      </c>
    </row>
    <row r="76" spans="1:11" x14ac:dyDescent="0.3">
      <c r="A76" s="38" t="s">
        <v>384</v>
      </c>
      <c r="B76" s="56" t="s">
        <v>91</v>
      </c>
      <c r="C76" s="56"/>
      <c r="D76" s="56"/>
      <c r="E76" s="56"/>
      <c r="F76" s="56"/>
      <c r="G76" s="56"/>
      <c r="H76" s="56"/>
      <c r="I76" s="56"/>
      <c r="J76" s="56"/>
      <c r="K76" s="56"/>
    </row>
    <row r="77" spans="1:11" ht="79.2" x14ac:dyDescent="0.3">
      <c r="A77" s="49">
        <v>47</v>
      </c>
      <c r="B77" s="50" t="s">
        <v>304</v>
      </c>
      <c r="C77" s="50" t="s">
        <v>305</v>
      </c>
      <c r="D77" s="51" t="s">
        <v>48</v>
      </c>
      <c r="E77" s="50" t="s">
        <v>304</v>
      </c>
      <c r="F77" s="51" t="s">
        <v>92</v>
      </c>
      <c r="G77" s="50" t="s">
        <v>20</v>
      </c>
      <c r="H77" s="50" t="s">
        <v>153</v>
      </c>
      <c r="I77" s="50" t="s">
        <v>306</v>
      </c>
      <c r="J77" s="48" t="s">
        <v>307</v>
      </c>
      <c r="K77" s="46" t="s">
        <v>425</v>
      </c>
    </row>
    <row r="78" spans="1:11" x14ac:dyDescent="0.3">
      <c r="A78" s="38" t="s">
        <v>385</v>
      </c>
      <c r="B78" s="56" t="s">
        <v>102</v>
      </c>
      <c r="C78" s="56"/>
      <c r="D78" s="56"/>
      <c r="E78" s="56"/>
      <c r="F78" s="56"/>
      <c r="G78" s="56"/>
      <c r="H78" s="56"/>
      <c r="I78" s="56"/>
      <c r="J78" s="56"/>
      <c r="K78" s="56"/>
    </row>
    <row r="79" spans="1:11" ht="52.8" x14ac:dyDescent="0.3">
      <c r="A79" s="49">
        <v>48</v>
      </c>
      <c r="B79" s="50" t="s">
        <v>95</v>
      </c>
      <c r="C79" s="50" t="s">
        <v>96</v>
      </c>
      <c r="D79" s="51" t="s">
        <v>97</v>
      </c>
      <c r="E79" s="50" t="s">
        <v>98</v>
      </c>
      <c r="F79" s="51" t="s">
        <v>99</v>
      </c>
      <c r="G79" s="50" t="s">
        <v>100</v>
      </c>
      <c r="H79" s="50" t="s">
        <v>30</v>
      </c>
      <c r="I79" s="50" t="s">
        <v>101</v>
      </c>
      <c r="J79" s="50" t="s">
        <v>314</v>
      </c>
      <c r="K79" s="46" t="s">
        <v>361</v>
      </c>
    </row>
    <row r="80" spans="1:11" ht="39.6" x14ac:dyDescent="0.3">
      <c r="A80" s="49">
        <v>49</v>
      </c>
      <c r="B80" s="50" t="s">
        <v>264</v>
      </c>
      <c r="C80" s="50" t="s">
        <v>265</v>
      </c>
      <c r="D80" s="51" t="s">
        <v>14</v>
      </c>
      <c r="E80" s="50" t="s">
        <v>262</v>
      </c>
      <c r="F80" s="51" t="s">
        <v>99</v>
      </c>
      <c r="G80" s="50" t="s">
        <v>263</v>
      </c>
      <c r="H80" s="50" t="s">
        <v>157</v>
      </c>
      <c r="I80" s="50" t="s">
        <v>266</v>
      </c>
      <c r="J80" s="50" t="s">
        <v>314</v>
      </c>
      <c r="K80" s="46" t="s">
        <v>361</v>
      </c>
    </row>
    <row r="81" spans="1:11" ht="39.6" x14ac:dyDescent="0.3">
      <c r="A81" s="49">
        <v>50</v>
      </c>
      <c r="B81" s="50" t="s">
        <v>267</v>
      </c>
      <c r="C81" s="50" t="s">
        <v>114</v>
      </c>
      <c r="D81" s="51" t="s">
        <v>14</v>
      </c>
      <c r="E81" s="50" t="s">
        <v>268</v>
      </c>
      <c r="F81" s="51" t="s">
        <v>103</v>
      </c>
      <c r="G81" s="50" t="s">
        <v>269</v>
      </c>
      <c r="H81" s="50" t="s">
        <v>157</v>
      </c>
      <c r="I81" s="50" t="s">
        <v>270</v>
      </c>
      <c r="J81" s="48" t="s">
        <v>307</v>
      </c>
      <c r="K81" s="44"/>
    </row>
    <row r="82" spans="1:11" ht="39.6" x14ac:dyDescent="0.3">
      <c r="A82" s="49">
        <v>51</v>
      </c>
      <c r="B82" s="50" t="s">
        <v>104</v>
      </c>
      <c r="C82" s="50" t="s">
        <v>105</v>
      </c>
      <c r="D82" s="51" t="s">
        <v>89</v>
      </c>
      <c r="E82" s="50" t="s">
        <v>104</v>
      </c>
      <c r="F82" s="51" t="s">
        <v>103</v>
      </c>
      <c r="G82" s="50" t="s">
        <v>19</v>
      </c>
      <c r="H82" s="50">
        <v>2013</v>
      </c>
      <c r="I82" s="50" t="s">
        <v>106</v>
      </c>
      <c r="J82" s="48" t="s">
        <v>307</v>
      </c>
      <c r="K82" s="44"/>
    </row>
    <row r="83" spans="1:11" ht="52.8" x14ac:dyDescent="0.3">
      <c r="A83" s="49">
        <v>52</v>
      </c>
      <c r="B83" s="50" t="s">
        <v>107</v>
      </c>
      <c r="C83" s="50" t="s">
        <v>108</v>
      </c>
      <c r="D83" s="51" t="s">
        <v>89</v>
      </c>
      <c r="E83" s="50" t="s">
        <v>109</v>
      </c>
      <c r="F83" s="51" t="s">
        <v>103</v>
      </c>
      <c r="G83" s="50" t="s">
        <v>19</v>
      </c>
      <c r="H83" s="50">
        <v>2013</v>
      </c>
      <c r="I83" s="50" t="s">
        <v>110</v>
      </c>
      <c r="J83" s="48" t="s">
        <v>307</v>
      </c>
      <c r="K83" s="44"/>
    </row>
    <row r="84" spans="1:11" ht="39.6" x14ac:dyDescent="0.3">
      <c r="A84" s="49">
        <v>53</v>
      </c>
      <c r="B84" s="50" t="s">
        <v>113</v>
      </c>
      <c r="C84" s="50" t="s">
        <v>114</v>
      </c>
      <c r="D84" s="51" t="s">
        <v>89</v>
      </c>
      <c r="E84" s="50" t="s">
        <v>113</v>
      </c>
      <c r="F84" s="51" t="s">
        <v>103</v>
      </c>
      <c r="G84" s="50" t="s">
        <v>19</v>
      </c>
      <c r="H84" s="50">
        <v>2013</v>
      </c>
      <c r="I84" s="50" t="s">
        <v>84</v>
      </c>
      <c r="J84" s="48" t="s">
        <v>307</v>
      </c>
      <c r="K84" s="44"/>
    </row>
    <row r="85" spans="1:11" ht="39.6" x14ac:dyDescent="0.3">
      <c r="A85" s="49">
        <v>54</v>
      </c>
      <c r="B85" s="50" t="s">
        <v>115</v>
      </c>
      <c r="C85" s="50" t="s">
        <v>114</v>
      </c>
      <c r="D85" s="51" t="s">
        <v>97</v>
      </c>
      <c r="E85" s="50" t="s">
        <v>116</v>
      </c>
      <c r="F85" s="51" t="s">
        <v>103</v>
      </c>
      <c r="G85" s="50" t="s">
        <v>19</v>
      </c>
      <c r="H85" s="50">
        <v>2013</v>
      </c>
      <c r="I85" s="50" t="s">
        <v>117</v>
      </c>
      <c r="J85" s="48" t="s">
        <v>307</v>
      </c>
      <c r="K85" s="44"/>
    </row>
    <row r="86" spans="1:11" ht="39.6" x14ac:dyDescent="0.3">
      <c r="A86" s="49">
        <v>55</v>
      </c>
      <c r="B86" s="50" t="s">
        <v>118</v>
      </c>
      <c r="C86" s="50" t="s">
        <v>119</v>
      </c>
      <c r="D86" s="51" t="s">
        <v>97</v>
      </c>
      <c r="E86" s="50" t="s">
        <v>120</v>
      </c>
      <c r="F86" s="51" t="s">
        <v>103</v>
      </c>
      <c r="G86" s="50" t="s">
        <v>19</v>
      </c>
      <c r="H86" s="50">
        <v>2013</v>
      </c>
      <c r="I86" s="50" t="s">
        <v>117</v>
      </c>
      <c r="J86" s="48" t="s">
        <v>307</v>
      </c>
      <c r="K86" s="44"/>
    </row>
    <row r="87" spans="1:11" ht="39.6" x14ac:dyDescent="0.3">
      <c r="A87" s="49">
        <v>56</v>
      </c>
      <c r="B87" s="50" t="s">
        <v>121</v>
      </c>
      <c r="C87" s="50" t="s">
        <v>111</v>
      </c>
      <c r="D87" s="51" t="s">
        <v>97</v>
      </c>
      <c r="E87" s="50" t="s">
        <v>122</v>
      </c>
      <c r="F87" s="51" t="s">
        <v>103</v>
      </c>
      <c r="G87" s="50" t="s">
        <v>123</v>
      </c>
      <c r="H87" s="50">
        <v>2013</v>
      </c>
      <c r="I87" s="50" t="s">
        <v>117</v>
      </c>
      <c r="J87" s="48" t="s">
        <v>307</v>
      </c>
      <c r="K87" s="44"/>
    </row>
    <row r="88" spans="1:11" ht="26.4" x14ac:dyDescent="0.3">
      <c r="A88" s="49">
        <v>57</v>
      </c>
      <c r="B88" s="50" t="s">
        <v>124</v>
      </c>
      <c r="C88" s="50" t="s">
        <v>125</v>
      </c>
      <c r="D88" s="51" t="s">
        <v>97</v>
      </c>
      <c r="E88" s="50" t="s">
        <v>126</v>
      </c>
      <c r="F88" s="51" t="s">
        <v>103</v>
      </c>
      <c r="G88" s="50" t="s">
        <v>19</v>
      </c>
      <c r="H88" s="50">
        <v>2013</v>
      </c>
      <c r="I88" s="50" t="s">
        <v>117</v>
      </c>
      <c r="J88" s="48" t="s">
        <v>307</v>
      </c>
      <c r="K88" s="44"/>
    </row>
    <row r="89" spans="1:11" ht="26.4" x14ac:dyDescent="0.3">
      <c r="A89" s="49">
        <v>58</v>
      </c>
      <c r="B89" s="50" t="s">
        <v>127</v>
      </c>
      <c r="C89" s="50" t="s">
        <v>128</v>
      </c>
      <c r="D89" s="51" t="s">
        <v>97</v>
      </c>
      <c r="E89" s="50" t="s">
        <v>129</v>
      </c>
      <c r="F89" s="51" t="s">
        <v>103</v>
      </c>
      <c r="G89" s="50" t="s">
        <v>112</v>
      </c>
      <c r="H89" s="50">
        <v>2013</v>
      </c>
      <c r="I89" s="50" t="s">
        <v>117</v>
      </c>
      <c r="J89" s="48" t="s">
        <v>307</v>
      </c>
      <c r="K89" s="44"/>
    </row>
    <row r="90" spans="1:11" x14ac:dyDescent="0.3">
      <c r="A90" s="38" t="s">
        <v>386</v>
      </c>
      <c r="B90" s="56" t="s">
        <v>369</v>
      </c>
      <c r="C90" s="56"/>
      <c r="D90" s="56"/>
      <c r="E90" s="56"/>
      <c r="F90" s="56"/>
      <c r="G90" s="56"/>
      <c r="H90" s="56"/>
      <c r="I90" s="56"/>
      <c r="J90" s="56"/>
      <c r="K90" s="52" t="s">
        <v>327</v>
      </c>
    </row>
    <row r="91" spans="1:11" ht="26.4" x14ac:dyDescent="0.3">
      <c r="A91" s="57">
        <v>59</v>
      </c>
      <c r="B91" s="58" t="s">
        <v>271</v>
      </c>
      <c r="C91" s="58" t="s">
        <v>272</v>
      </c>
      <c r="D91" s="59" t="s">
        <v>273</v>
      </c>
      <c r="E91" s="58" t="s">
        <v>132</v>
      </c>
      <c r="F91" s="59" t="s">
        <v>133</v>
      </c>
      <c r="G91" s="58" t="s">
        <v>274</v>
      </c>
      <c r="H91" s="58" t="s">
        <v>153</v>
      </c>
      <c r="I91" s="58" t="s">
        <v>84</v>
      </c>
      <c r="J91" s="55" t="s">
        <v>328</v>
      </c>
      <c r="K91" s="46" t="s">
        <v>426</v>
      </c>
    </row>
    <row r="92" spans="1:11" ht="26.4" x14ac:dyDescent="0.3">
      <c r="A92" s="57"/>
      <c r="B92" s="58"/>
      <c r="C92" s="58"/>
      <c r="D92" s="59"/>
      <c r="E92" s="58"/>
      <c r="F92" s="59"/>
      <c r="G92" s="58"/>
      <c r="H92" s="58"/>
      <c r="I92" s="58"/>
      <c r="J92" s="55"/>
      <c r="K92" s="46" t="s">
        <v>427</v>
      </c>
    </row>
    <row r="93" spans="1:11" ht="26.4" x14ac:dyDescent="0.3">
      <c r="A93" s="57">
        <v>60</v>
      </c>
      <c r="B93" s="58" t="s">
        <v>130</v>
      </c>
      <c r="C93" s="58" t="s">
        <v>131</v>
      </c>
      <c r="D93" s="59" t="s">
        <v>14</v>
      </c>
      <c r="E93" s="58" t="s">
        <v>132</v>
      </c>
      <c r="F93" s="59" t="s">
        <v>133</v>
      </c>
      <c r="G93" s="58" t="s">
        <v>134</v>
      </c>
      <c r="H93" s="58" t="s">
        <v>30</v>
      </c>
      <c r="I93" s="58" t="s">
        <v>135</v>
      </c>
      <c r="J93" s="55" t="s">
        <v>328</v>
      </c>
      <c r="K93" s="46" t="s">
        <v>428</v>
      </c>
    </row>
    <row r="94" spans="1:11" ht="26.4" x14ac:dyDescent="0.3">
      <c r="A94" s="57"/>
      <c r="B94" s="58"/>
      <c r="C94" s="58"/>
      <c r="D94" s="59"/>
      <c r="E94" s="58"/>
      <c r="F94" s="59"/>
      <c r="G94" s="58"/>
      <c r="H94" s="58"/>
      <c r="I94" s="58"/>
      <c r="J94" s="55"/>
      <c r="K94" s="46" t="s">
        <v>427</v>
      </c>
    </row>
    <row r="95" spans="1:11" x14ac:dyDescent="0.3">
      <c r="A95" s="38" t="s">
        <v>387</v>
      </c>
      <c r="B95" s="56" t="s">
        <v>136</v>
      </c>
      <c r="C95" s="56"/>
      <c r="D95" s="56"/>
      <c r="E95" s="56"/>
      <c r="F95" s="56"/>
      <c r="G95" s="56"/>
      <c r="H95" s="56"/>
      <c r="I95" s="56"/>
      <c r="J95" s="56"/>
      <c r="K95" s="56"/>
    </row>
    <row r="96" spans="1:11" ht="39.6" x14ac:dyDescent="0.3">
      <c r="A96" s="42">
        <v>61</v>
      </c>
      <c r="B96" s="44" t="s">
        <v>90</v>
      </c>
      <c r="C96" s="44" t="s">
        <v>137</v>
      </c>
      <c r="D96" s="42" t="s">
        <v>10</v>
      </c>
      <c r="E96" s="44" t="s">
        <v>138</v>
      </c>
      <c r="F96" s="42" t="s">
        <v>139</v>
      </c>
      <c r="G96" s="44" t="s">
        <v>141</v>
      </c>
      <c r="H96" s="44" t="s">
        <v>22</v>
      </c>
      <c r="I96" s="44" t="s">
        <v>140</v>
      </c>
      <c r="J96" s="53" t="s">
        <v>314</v>
      </c>
      <c r="K96" s="44" t="s">
        <v>346</v>
      </c>
    </row>
    <row r="97" spans="1:11" ht="26.4" x14ac:dyDescent="0.3">
      <c r="A97" s="38"/>
      <c r="B97" s="39" t="s">
        <v>142</v>
      </c>
      <c r="C97" s="39"/>
      <c r="D97" s="38"/>
      <c r="E97" s="39"/>
      <c r="F97" s="38"/>
      <c r="G97" s="39"/>
      <c r="H97" s="39"/>
      <c r="I97" s="39"/>
      <c r="J97" s="39"/>
      <c r="K97" s="39"/>
    </row>
    <row r="98" spans="1:11" ht="52.8" x14ac:dyDescent="0.3">
      <c r="A98" s="51">
        <v>62</v>
      </c>
      <c r="B98" s="50" t="s">
        <v>275</v>
      </c>
      <c r="C98" s="50" t="s">
        <v>276</v>
      </c>
      <c r="D98" s="51" t="s">
        <v>10</v>
      </c>
      <c r="E98" s="50" t="s">
        <v>143</v>
      </c>
      <c r="F98" s="51" t="s">
        <v>144</v>
      </c>
      <c r="G98" s="50" t="s">
        <v>277</v>
      </c>
      <c r="H98" s="50" t="s">
        <v>153</v>
      </c>
      <c r="I98" s="50" t="s">
        <v>59</v>
      </c>
      <c r="J98" s="48" t="s">
        <v>307</v>
      </c>
      <c r="K98" s="46" t="s">
        <v>347</v>
      </c>
    </row>
    <row r="99" spans="1:11" ht="52.8" x14ac:dyDescent="0.3">
      <c r="A99" s="51">
        <v>63</v>
      </c>
      <c r="B99" s="50" t="s">
        <v>278</v>
      </c>
      <c r="C99" s="50" t="s">
        <v>279</v>
      </c>
      <c r="D99" s="51" t="s">
        <v>14</v>
      </c>
      <c r="E99" s="50" t="s">
        <v>280</v>
      </c>
      <c r="F99" s="51" t="s">
        <v>144</v>
      </c>
      <c r="G99" s="50" t="s">
        <v>281</v>
      </c>
      <c r="H99" s="50" t="s">
        <v>176</v>
      </c>
      <c r="I99" s="50" t="s">
        <v>59</v>
      </c>
      <c r="J99" s="48" t="s">
        <v>307</v>
      </c>
      <c r="K99" s="46"/>
    </row>
    <row r="100" spans="1:11" ht="52.8" x14ac:dyDescent="0.3">
      <c r="A100" s="51">
        <v>64</v>
      </c>
      <c r="B100" s="50" t="s">
        <v>282</v>
      </c>
      <c r="C100" s="50" t="s">
        <v>283</v>
      </c>
      <c r="D100" s="51" t="s">
        <v>14</v>
      </c>
      <c r="E100" s="50" t="s">
        <v>284</v>
      </c>
      <c r="F100" s="51" t="s">
        <v>144</v>
      </c>
      <c r="G100" s="50" t="s">
        <v>281</v>
      </c>
      <c r="H100" s="50" t="s">
        <v>176</v>
      </c>
      <c r="I100" s="50" t="s">
        <v>285</v>
      </c>
      <c r="J100" s="48" t="s">
        <v>307</v>
      </c>
      <c r="K100" s="46"/>
    </row>
    <row r="101" spans="1:11" x14ac:dyDescent="0.3">
      <c r="A101" s="38" t="s">
        <v>388</v>
      </c>
      <c r="B101" s="56" t="s">
        <v>370</v>
      </c>
      <c r="C101" s="56"/>
      <c r="D101" s="56"/>
      <c r="E101" s="56"/>
      <c r="F101" s="56"/>
      <c r="G101" s="56"/>
      <c r="H101" s="56"/>
      <c r="I101" s="56"/>
      <c r="J101" s="56"/>
      <c r="K101" s="56"/>
    </row>
    <row r="102" spans="1:11" ht="66" x14ac:dyDescent="0.3">
      <c r="A102" s="42">
        <v>65</v>
      </c>
      <c r="B102" s="44" t="s">
        <v>145</v>
      </c>
      <c r="C102" s="44" t="s">
        <v>146</v>
      </c>
      <c r="D102" s="42" t="s">
        <v>47</v>
      </c>
      <c r="E102" s="44" t="s">
        <v>145</v>
      </c>
      <c r="F102" s="42" t="s">
        <v>147</v>
      </c>
      <c r="G102" s="44" t="s">
        <v>19</v>
      </c>
      <c r="H102" s="44">
        <v>2013</v>
      </c>
      <c r="I102" s="44" t="s">
        <v>148</v>
      </c>
      <c r="J102" s="44" t="s">
        <v>323</v>
      </c>
      <c r="K102" s="44" t="s">
        <v>348</v>
      </c>
    </row>
  </sheetData>
  <mergeCells count="107">
    <mergeCell ref="G3:G4"/>
    <mergeCell ref="H3:H4"/>
    <mergeCell ref="I3:I4"/>
    <mergeCell ref="B5:K5"/>
    <mergeCell ref="A6:A7"/>
    <mergeCell ref="B6:B7"/>
    <mergeCell ref="C6:C7"/>
    <mergeCell ref="D6:D7"/>
    <mergeCell ref="E6:E7"/>
    <mergeCell ref="F6:F7"/>
    <mergeCell ref="A3:A4"/>
    <mergeCell ref="B3:B4"/>
    <mergeCell ref="C3:C4"/>
    <mergeCell ref="D3:D4"/>
    <mergeCell ref="E3:E4"/>
    <mergeCell ref="F3:F4"/>
    <mergeCell ref="A13:A14"/>
    <mergeCell ref="B13:B14"/>
    <mergeCell ref="C13:C14"/>
    <mergeCell ref="D13:D14"/>
    <mergeCell ref="E13:E14"/>
    <mergeCell ref="G6:G7"/>
    <mergeCell ref="H6:H7"/>
    <mergeCell ref="I6:I7"/>
    <mergeCell ref="K6:K7"/>
    <mergeCell ref="A8:A10"/>
    <mergeCell ref="B8:B10"/>
    <mergeCell ref="C8:C10"/>
    <mergeCell ref="D8:D10"/>
    <mergeCell ref="E8:E10"/>
    <mergeCell ref="F8:F10"/>
    <mergeCell ref="F13:F14"/>
    <mergeCell ref="G13:G14"/>
    <mergeCell ref="H13:H14"/>
    <mergeCell ref="I13:I14"/>
    <mergeCell ref="J13:J14"/>
    <mergeCell ref="B15:K15"/>
    <mergeCell ref="G8:G10"/>
    <mergeCell ref="H8:H10"/>
    <mergeCell ref="I8:I10"/>
    <mergeCell ref="K8:K10"/>
    <mergeCell ref="B12:K12"/>
    <mergeCell ref="B25:K25"/>
    <mergeCell ref="B28:K28"/>
    <mergeCell ref="B30:K30"/>
    <mergeCell ref="K31:K33"/>
    <mergeCell ref="A34:A37"/>
    <mergeCell ref="B34:B37"/>
    <mergeCell ref="C34:C37"/>
    <mergeCell ref="D34:D37"/>
    <mergeCell ref="E34:E37"/>
    <mergeCell ref="F34:F37"/>
    <mergeCell ref="G34:G37"/>
    <mergeCell ref="H34:H37"/>
    <mergeCell ref="I34:I37"/>
    <mergeCell ref="A31:A33"/>
    <mergeCell ref="B31:B33"/>
    <mergeCell ref="C31:C33"/>
    <mergeCell ref="D31:D33"/>
    <mergeCell ref="E31:E33"/>
    <mergeCell ref="F31:F33"/>
    <mergeCell ref="G31:G33"/>
    <mergeCell ref="H31:H33"/>
    <mergeCell ref="I31:I33"/>
    <mergeCell ref="B38:K38"/>
    <mergeCell ref="A44:A46"/>
    <mergeCell ref="B44:B46"/>
    <mergeCell ref="C44:C46"/>
    <mergeCell ref="D44:D46"/>
    <mergeCell ref="E44:E46"/>
    <mergeCell ref="F44:F46"/>
    <mergeCell ref="G44:G46"/>
    <mergeCell ref="B64:K64"/>
    <mergeCell ref="B66:K66"/>
    <mergeCell ref="B68:K68"/>
    <mergeCell ref="B72:K72"/>
    <mergeCell ref="B76:K76"/>
    <mergeCell ref="B78:K78"/>
    <mergeCell ref="H44:H46"/>
    <mergeCell ref="I44:I46"/>
    <mergeCell ref="K44:K46"/>
    <mergeCell ref="B49:K49"/>
    <mergeCell ref="B56:K56"/>
    <mergeCell ref="B62:K62"/>
    <mergeCell ref="B90:J90"/>
    <mergeCell ref="A91:A92"/>
    <mergeCell ref="B91:B92"/>
    <mergeCell ref="C91:C92"/>
    <mergeCell ref="D91:D92"/>
    <mergeCell ref="E91:E92"/>
    <mergeCell ref="F91:F92"/>
    <mergeCell ref="G91:G92"/>
    <mergeCell ref="H91:H92"/>
    <mergeCell ref="I91:I92"/>
    <mergeCell ref="J93:J94"/>
    <mergeCell ref="B95:K95"/>
    <mergeCell ref="B101:K101"/>
    <mergeCell ref="J91:J92"/>
    <mergeCell ref="A93:A94"/>
    <mergeCell ref="B93:B94"/>
    <mergeCell ref="C93:C94"/>
    <mergeCell ref="D93:D94"/>
    <mergeCell ref="E93:E94"/>
    <mergeCell ref="F93:F94"/>
    <mergeCell ref="G93:G94"/>
    <mergeCell ref="H93:H94"/>
    <mergeCell ref="I93:I9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Trang tính</vt:lpstr>
      </vt:variant>
      <vt:variant>
        <vt:i4>2</vt:i4>
      </vt:variant>
    </vt:vector>
  </HeadingPairs>
  <TitlesOfParts>
    <vt:vector size="2" baseType="lpstr">
      <vt:lpstr>Phu lục 1.2</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Luat_content_2025</cp:lastModifiedBy>
  <dcterms:created xsi:type="dcterms:W3CDTF">2020-11-27T07:25:52Z</dcterms:created>
  <dcterms:modified xsi:type="dcterms:W3CDTF">2025-08-25T02:35:25Z</dcterms:modified>
</cp:coreProperties>
</file>